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11310" tabRatio="840" activeTab="0"/>
  </bookViews>
  <sheets>
    <sheet name="☆作成上の注意事項☆" sheetId="1" r:id="rId1"/>
    <sheet name="記入例_別添【添付資料①】令和４年度CO2排出量実績" sheetId="2" r:id="rId2"/>
    <sheet name="記入例_別添【添付資料②】年間ＣＯ２排出削減目標量" sheetId="3" r:id="rId3"/>
    <sheet name="記入用_別添【添付資料①】令和４年度CO2排出量実績" sheetId="4" r:id="rId4"/>
    <sheet name="記入用_別添【添付資料②】年間ＣＯ２排出削減目標量" sheetId="5" r:id="rId5"/>
  </sheets>
  <definedNames>
    <definedName name="_xlnm.Print_Area" localSheetId="3">'記入用_別添【添付資料①】令和４年度CO2排出量実績'!$A$1:$AR$85</definedName>
    <definedName name="_xlnm.Print_Area" localSheetId="4">'記入用_別添【添付資料②】年間ＣＯ２排出削減目標量'!$A$1:$AR$85</definedName>
    <definedName name="_xlnm.Print_Area" localSheetId="1">'記入例_別添【添付資料①】令和４年度CO2排出量実績'!$A$1:$AR$85</definedName>
    <definedName name="_xlnm.Print_Area" localSheetId="2">'記入例_別添【添付資料②】年間ＣＯ２排出削減目標量'!$A$1:$AR$85</definedName>
  </definedNames>
  <calcPr fullCalcOnLoad="1"/>
</workbook>
</file>

<file path=xl/sharedStrings.xml><?xml version="1.0" encoding="utf-8"?>
<sst xmlns="http://schemas.openxmlformats.org/spreadsheetml/2006/main" count="959" uniqueCount="109">
  <si>
    <t>単位</t>
  </si>
  <si>
    <t>①</t>
  </si>
  <si>
    <t>kl</t>
  </si>
  <si>
    <t>②</t>
  </si>
  <si>
    <t>灯　油</t>
  </si>
  <si>
    <t>③</t>
  </si>
  <si>
    <t>軽　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</si>
  <si>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</si>
  <si>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</si>
  <si>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</si>
  <si>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</si>
  <si>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</si>
  <si>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</si>
  <si>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</si>
  <si>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</si>
  <si>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</si>
  <si>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</si>
  <si>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</si>
  <si>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</si>
  <si>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</si>
  <si>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④</t>
  </si>
  <si>
    <t>Ａ重油</t>
  </si>
  <si>
    <t>⑤</t>
  </si>
  <si>
    <t>Ｃ重油</t>
  </si>
  <si>
    <t>⑥</t>
  </si>
  <si>
    <t>ＬＰＧ</t>
  </si>
  <si>
    <t>㌧</t>
  </si>
  <si>
    <t>⑦</t>
  </si>
  <si>
    <t>⑧</t>
  </si>
  <si>
    <t>一般炭</t>
  </si>
  <si>
    <t>⑨</t>
  </si>
  <si>
    <t>kWh</t>
  </si>
  <si>
    <t>⑩</t>
  </si>
  <si>
    <t>⑪</t>
  </si>
  <si>
    <t>⑫</t>
  </si>
  <si>
    <t>ガソリン</t>
  </si>
  <si>
    <t>ガソリン</t>
  </si>
  <si>
    <t>灯油</t>
  </si>
  <si>
    <t>軽油</t>
  </si>
  <si>
    <t>A重油</t>
  </si>
  <si>
    <t>ＬＮＧ</t>
  </si>
  <si>
    <t>（計算式）</t>
  </si>
  <si>
    <t>上記①～⑫の和</t>
  </si>
  <si>
    <t>①</t>
  </si>
  <si>
    <t>②</t>
  </si>
  <si>
    <t>③</t>
  </si>
  <si>
    <t>④</t>
  </si>
  <si>
    <t>⑤</t>
  </si>
  <si>
    <t>⑥</t>
  </si>
  <si>
    <t>ＬＰＧ</t>
  </si>
  <si>
    <t>⑦</t>
  </si>
  <si>
    <t>ＬＮＧ</t>
  </si>
  <si>
    <t>⑧</t>
  </si>
  <si>
    <t>一般炭</t>
  </si>
  <si>
    <t>⑨</t>
  </si>
  <si>
    <t>⑩</t>
  </si>
  <si>
    <t>⑪</t>
  </si>
  <si>
    <t>⑫</t>
  </si>
  <si>
    <t>※</t>
  </si>
  <si>
    <t>・電力使用量については、電力会社発行の請求書や使用量通知書等</t>
  </si>
  <si>
    <t>・電力以外のガソリン使用量、軽油使用量等については、燃料販売会社発行の請求書や納品書等</t>
  </si>
  <si>
    <t>申請者名</t>
  </si>
  <si>
    <t>：</t>
  </si>
  <si>
    <t>年間エネルギー消費計画について、以下の①～⑫に記入して下さい。</t>
  </si>
  <si>
    <t>年間ＣＯ２排出削減目標量</t>
  </si>
  <si>
    <t>基準年比</t>
  </si>
  <si>
    <t>（基準年比）</t>
  </si>
  <si>
    <t>ＬＰＧ</t>
  </si>
  <si>
    <t>一般炭</t>
  </si>
  <si>
    <t>kWh</t>
  </si>
  <si>
    <t>B・C重油</t>
  </si>
  <si>
    <t>Ｂ・Ｃ重油</t>
  </si>
  <si>
    <t>※一般電力会社以外の実績があれば入力</t>
  </si>
  <si>
    <t>kWh</t>
  </si>
  <si>
    <t>年間ＣＯ₂排出量</t>
  </si>
  <si>
    <t>年間ＣＯ₂排出削減目標量</t>
  </si>
  <si>
    <t>tＣＯ₂</t>
  </si>
  <si>
    <t>年間ＣＯ₂排出目標量</t>
  </si>
  <si>
    <t>tＣＯ₂</t>
  </si>
  <si>
    <t>燃料の種類</t>
  </si>
  <si>
    <t>単位発熱量</t>
  </si>
  <si>
    <t>炭素排出係数</t>
  </si>
  <si>
    <t>ＣＯ₂排出係数</t>
  </si>
  <si>
    <t>灯油</t>
  </si>
  <si>
    <t>軽油</t>
  </si>
  <si>
    <t>Ａ重油</t>
  </si>
  <si>
    <t>Ｂ重油又はＣ重油</t>
  </si>
  <si>
    <t>商用電力</t>
  </si>
  <si>
    <t>商用電力</t>
  </si>
  <si>
    <t>（GJ／kl）</t>
  </si>
  <si>
    <t>（t-C／GJ）</t>
  </si>
  <si>
    <t>2.32 (t-ＣＯ₂/kl)</t>
  </si>
  <si>
    <t>2.49 (t-ＣＯ₂/kl)</t>
  </si>
  <si>
    <t>2.58 (t-ＣＯ₂/kl)</t>
  </si>
  <si>
    <t>2.71 (t-ＣＯ₂/kl)</t>
  </si>
  <si>
    <t>3.00 (t-ＣＯ₂/kl)</t>
  </si>
  <si>
    <t>【参考】ＣＯ₂排出係数</t>
  </si>
  <si>
    <t>☆別添【添付資料①、②】作成上の注意事項☆</t>
  </si>
  <si>
    <t>0.000579 (t-ＣＯ₂/kWh)</t>
  </si>
  <si>
    <t>営業倉庫の名称</t>
  </si>
  <si>
    <t>以下の①～⑫の記入にあたっては、以下の資料を確認するとともに、コピーを添付して下さい。</t>
  </si>
  <si>
    <t>以下の①～⑫の記入にあたっては、実施計画書と整合がとれるようにしてください。</t>
  </si>
  <si>
    <t>【記入例】</t>
  </si>
  <si>
    <t>別添【添付資料①】</t>
  </si>
  <si>
    <t>別添【添付資料②】</t>
  </si>
  <si>
    <t>（記入用）</t>
  </si>
  <si>
    <t>令和４年度ＣＯ₂排出量実績</t>
  </si>
  <si>
    <t>令和４年度のエネルギー消費実績について、以下の①～⑫に記入して下さい。</t>
  </si>
  <si>
    <r>
      <t>　</t>
    </r>
    <r>
      <rPr>
        <sz val="12"/>
        <color indexed="8"/>
        <rFont val="ＭＳ Ｐゴシック"/>
        <family val="3"/>
      </rPr>
      <t xml:space="preserve">本ファイルの各シートは、社会変革と物流脱炭素化を同時実現する先進技術導入促進事業（自立型ゼロエネルギー倉庫モデル促進事業）の添付資料として、必ず作成し、提出してください。
</t>
    </r>
    <r>
      <rPr>
        <b/>
        <sz val="12"/>
        <color indexed="8"/>
        <rFont val="ＭＳ Ｐゴシック"/>
        <family val="3"/>
      </rPr>
      <t>（１）別添【添付資料①】令和４年度ＣＯ₂排出量実績</t>
    </r>
    <r>
      <rPr>
        <sz val="12"/>
        <color indexed="8"/>
        <rFont val="ＭＳ Ｐゴシック"/>
        <family val="3"/>
      </rPr>
      <t xml:space="preserve">
　（記入用）のシートに、令和４年度又はそれ相当に想定される期間における年間消費エネルギー量を記入してください。
</t>
    </r>
    <r>
      <rPr>
        <b/>
        <sz val="12"/>
        <color indexed="8"/>
        <rFont val="ＭＳ Ｐゴシック"/>
        <family val="3"/>
      </rPr>
      <t>（２）別添【添付資料②】年間ＣＯ₂排出削減目標量</t>
    </r>
    <r>
      <rPr>
        <sz val="12"/>
        <color indexed="8"/>
        <rFont val="ＭＳ Ｐゴシック"/>
        <family val="3"/>
      </rPr>
      <t xml:space="preserve">
　（記入用）のシートに、上記（１）にて算出した年間ＣＯ₂排出量を別添【添付資料②】に反映させ、当該営業倉庫全体の年間ＣＯ₂排出削減目標量を算出してください。
</t>
    </r>
    <r>
      <rPr>
        <b/>
        <sz val="12"/>
        <color indexed="8"/>
        <rFont val="ＭＳ Ｐゴシック"/>
        <family val="3"/>
      </rPr>
      <t>（３）その他</t>
    </r>
    <r>
      <rPr>
        <sz val="12"/>
        <color indexed="8"/>
        <rFont val="ＭＳ Ｐゴシック"/>
        <family val="3"/>
      </rPr>
      <t xml:space="preserve">
　主な燃料のＣＯ₂排出係数を参考まで下表に示します。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</si>
</sst>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〔&quot;@&quot;〕&quot;"/>
    <numFmt numFmtId="177" formatCode="#,##0.0000_ "/>
    <numFmt numFmtId="178" formatCode="#,##0.0000_);[Red]\(#,##0.0000\)"/>
    <numFmt numFmtId="179" formatCode="#,##0;&quot;▲ &quot;#,##0"/>
    <numFmt numFmtId="180" formatCode="&quot;（&quot;@&quot;）&quot;"/>
    <numFmt numFmtId="181" formatCode="&quot;(&quot;0.0%&quot;)&quot;;&quot;(▲&quot;0.0%&quot;)&quot;"/>
    <numFmt numFmtId="182" formatCode="#,##0.00_);[Red]\(#,##0.00\)"/>
    <numFmt numFmtId="183" formatCode="0.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2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u val="single"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1"/>
      <color rgb="FF000000"/>
      <name val="ＭＳ 明朝"/>
      <family val="1"/>
    </font>
    <font>
      <sz val="16"/>
      <color theme="1"/>
      <name val="Calibri"/>
      <family val="3"/>
    </font>
    <font>
      <sz val="10.5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6" fillId="33" borderId="0" xfId="0" applyFont="1" applyFill="1" applyAlignment="1">
      <alignment vertical="center" wrapText="1"/>
    </xf>
    <xf numFmtId="0" fontId="9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shrinkToFit="1"/>
      <protection locked="0"/>
    </xf>
    <xf numFmtId="0" fontId="3" fillId="33" borderId="12" xfId="0" applyFont="1" applyFill="1" applyBorder="1" applyAlignment="1" applyProtection="1">
      <alignment vertical="center" shrinkToFit="1"/>
      <protection locked="0"/>
    </xf>
    <xf numFmtId="0" fontId="0" fillId="33" borderId="11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3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177" fontId="3" fillId="33" borderId="11" xfId="0" applyNumberFormat="1" applyFont="1" applyFill="1" applyBorder="1" applyAlignment="1" applyProtection="1">
      <alignment vertical="center" shrinkToFit="1"/>
      <protection locked="0"/>
    </xf>
    <xf numFmtId="177" fontId="3" fillId="33" borderId="13" xfId="0" applyNumberFormat="1" applyFont="1" applyFill="1" applyBorder="1" applyAlignment="1" applyProtection="1">
      <alignment vertical="center" shrinkToFit="1"/>
      <protection locked="0"/>
    </xf>
    <xf numFmtId="177" fontId="10" fillId="33" borderId="14" xfId="0" applyNumberFormat="1" applyFont="1" applyFill="1" applyBorder="1" applyAlignment="1" applyProtection="1">
      <alignment vertical="center"/>
      <protection locked="0"/>
    </xf>
    <xf numFmtId="177" fontId="3" fillId="33" borderId="14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4" xfId="0" applyFill="1" applyBorder="1" applyAlignment="1" applyProtection="1">
      <alignment vertical="center" shrinkToFit="1"/>
      <protection/>
    </xf>
    <xf numFmtId="176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3" xfId="0" applyNumberFormat="1" applyFont="1" applyFill="1" applyBorder="1" applyAlignment="1" applyProtection="1">
      <alignment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0" xfId="0" applyFill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0" fillId="33" borderId="0" xfId="0" applyFont="1" applyFill="1" applyAlignment="1">
      <alignment vertical="top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shrinkToFit="1"/>
    </xf>
    <xf numFmtId="0" fontId="58" fillId="33" borderId="33" xfId="0" applyFont="1" applyFill="1" applyBorder="1" applyAlignment="1">
      <alignment horizontal="center" vertical="center" shrinkToFit="1"/>
    </xf>
    <xf numFmtId="0" fontId="0" fillId="33" borderId="26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34" xfId="0" applyFill="1" applyBorder="1" applyAlignment="1" applyProtection="1">
      <alignment horizontal="center" vertical="center" shrinkToFit="1"/>
      <protection/>
    </xf>
    <xf numFmtId="178" fontId="48" fillId="33" borderId="26" xfId="0" applyNumberFormat="1" applyFont="1" applyFill="1" applyBorder="1" applyAlignment="1" applyProtection="1">
      <alignment vertical="center" shrinkToFit="1"/>
      <protection/>
    </xf>
    <xf numFmtId="178" fontId="48" fillId="33" borderId="10" xfId="0" applyNumberFormat="1" applyFont="1" applyFill="1" applyBorder="1" applyAlignment="1" applyProtection="1">
      <alignment vertical="center" shrinkToFit="1"/>
      <protection/>
    </xf>
    <xf numFmtId="178" fontId="48" fillId="33" borderId="34" xfId="0" applyNumberFormat="1" applyFont="1" applyFill="1" applyBorder="1" applyAlignment="1" applyProtection="1">
      <alignment vertical="center" shrinkToFit="1"/>
      <protection/>
    </xf>
    <xf numFmtId="0" fontId="59" fillId="33" borderId="35" xfId="0" applyFont="1" applyFill="1" applyBorder="1" applyAlignment="1" applyProtection="1">
      <alignment horizontal="center" vertical="center" shrinkToFit="1"/>
      <protection/>
    </xf>
    <xf numFmtId="0" fontId="59" fillId="33" borderId="14" xfId="0" applyFont="1" applyFill="1" applyBorder="1" applyAlignment="1" applyProtection="1">
      <alignment horizontal="center" vertical="center" shrinkToFit="1"/>
      <protection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3" xfId="0" applyNumberFormat="1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vertical="center" shrinkToFit="1"/>
      <protection/>
    </xf>
    <xf numFmtId="0" fontId="0" fillId="33" borderId="13" xfId="0" applyFill="1" applyBorder="1" applyAlignment="1" applyProtection="1">
      <alignment vertical="center" shrinkToFit="1"/>
      <protection/>
    </xf>
    <xf numFmtId="0" fontId="59" fillId="33" borderId="36" xfId="0" applyFont="1" applyFill="1" applyBorder="1" applyAlignment="1" applyProtection="1">
      <alignment horizontal="center" vertical="center" shrinkToFit="1"/>
      <protection/>
    </xf>
    <xf numFmtId="0" fontId="59" fillId="33" borderId="16" xfId="0" applyFont="1" applyFill="1" applyBorder="1" applyAlignment="1" applyProtection="1">
      <alignment horizontal="center" vertical="center" shrinkToFit="1"/>
      <protection/>
    </xf>
    <xf numFmtId="177" fontId="3" fillId="33" borderId="36" xfId="0" applyNumberFormat="1" applyFont="1" applyFill="1" applyBorder="1" applyAlignment="1" applyProtection="1">
      <alignment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 shrinkToFit="1"/>
      <protection/>
    </xf>
    <xf numFmtId="0" fontId="0" fillId="33" borderId="16" xfId="0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59" fillId="33" borderId="12" xfId="0" applyFont="1" applyFill="1" applyBorder="1" applyAlignment="1" applyProtection="1">
      <alignment horizontal="center" vertical="center" shrinkToFit="1"/>
      <protection/>
    </xf>
    <xf numFmtId="0" fontId="59" fillId="33" borderId="11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6" fontId="3" fillId="33" borderId="11" xfId="0" applyNumberFormat="1" applyFont="1" applyFill="1" applyBorder="1" applyAlignment="1" applyProtection="1">
      <alignment horizontal="center" vertical="center" shrinkToFit="1"/>
      <protection/>
    </xf>
    <xf numFmtId="176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37" xfId="0" applyFill="1" applyBorder="1" applyAlignment="1" applyProtection="1">
      <alignment horizontal="center" vertical="center" shrinkToFit="1"/>
      <protection/>
    </xf>
    <xf numFmtId="177" fontId="0" fillId="33" borderId="38" xfId="0" applyNumberFormat="1" applyFill="1" applyBorder="1" applyAlignment="1" applyProtection="1">
      <alignment horizontal="right" vertical="center" shrinkToFit="1"/>
      <protection/>
    </xf>
    <xf numFmtId="177" fontId="0" fillId="33" borderId="18" xfId="0" applyNumberFormat="1" applyFill="1" applyBorder="1" applyAlignment="1" applyProtection="1">
      <alignment horizontal="right" vertical="center" shrinkToFit="1"/>
      <protection/>
    </xf>
    <xf numFmtId="177" fontId="0" fillId="33" borderId="19" xfId="0" applyNumberFormat="1" applyFill="1" applyBorder="1" applyAlignment="1" applyProtection="1">
      <alignment horizontal="right" vertical="center" shrinkToFit="1"/>
      <protection/>
    </xf>
    <xf numFmtId="178" fontId="0" fillId="33" borderId="26" xfId="0" applyNumberFormat="1" applyFill="1" applyBorder="1" applyAlignment="1" applyProtection="1">
      <alignment horizontal="right" vertical="center" shrinkToFit="1"/>
      <protection/>
    </xf>
    <xf numFmtId="178" fontId="0" fillId="33" borderId="10" xfId="0" applyNumberFormat="1" applyFill="1" applyBorder="1" applyAlignment="1" applyProtection="1">
      <alignment horizontal="right" vertical="center" shrinkToFit="1"/>
      <protection/>
    </xf>
    <xf numFmtId="178" fontId="0" fillId="33" borderId="34" xfId="0" applyNumberFormat="1" applyFill="1" applyBorder="1" applyAlignment="1" applyProtection="1">
      <alignment horizontal="right" vertical="center" shrinkToFit="1"/>
      <protection/>
    </xf>
    <xf numFmtId="0" fontId="0" fillId="33" borderId="23" xfId="0" applyFill="1" applyBorder="1" applyAlignment="1" applyProtection="1">
      <alignment horizontal="center" vertical="center" shrinkToFit="1"/>
      <protection/>
    </xf>
    <xf numFmtId="177" fontId="4" fillId="33" borderId="36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6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2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1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177" fontId="0" fillId="33" borderId="39" xfId="0" applyNumberFormat="1" applyFill="1" applyBorder="1" applyAlignment="1" applyProtection="1">
      <alignment horizontal="right" vertical="center" shrinkToFit="1"/>
      <protection/>
    </xf>
    <xf numFmtId="177" fontId="0" fillId="33" borderId="37" xfId="0" applyNumberFormat="1" applyFill="1" applyBorder="1" applyAlignment="1" applyProtection="1">
      <alignment horizontal="right" vertical="center" shrinkToFit="1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0" fillId="33" borderId="11" xfId="0" applyFill="1" applyBorder="1" applyAlignment="1">
      <alignment vertical="center"/>
    </xf>
    <xf numFmtId="178" fontId="0" fillId="33" borderId="26" xfId="0" applyNumberFormat="1" applyFont="1" applyFill="1" applyBorder="1" applyAlignment="1" applyProtection="1">
      <alignment vertical="center" shrinkToFit="1"/>
      <protection/>
    </xf>
    <xf numFmtId="178" fontId="0" fillId="33" borderId="10" xfId="0" applyNumberFormat="1" applyFont="1" applyFill="1" applyBorder="1" applyAlignment="1" applyProtection="1">
      <alignment vertical="center" shrinkToFit="1"/>
      <protection/>
    </xf>
    <xf numFmtId="177" fontId="11" fillId="33" borderId="40" xfId="0" applyNumberFormat="1" applyFont="1" applyFill="1" applyBorder="1" applyAlignment="1" applyProtection="1">
      <alignment vertical="center"/>
      <protection locked="0"/>
    </xf>
    <xf numFmtId="0" fontId="0" fillId="33" borderId="41" xfId="0" applyFill="1" applyBorder="1" applyAlignment="1">
      <alignment vertical="center"/>
    </xf>
    <xf numFmtId="181" fontId="12" fillId="33" borderId="42" xfId="0" applyNumberFormat="1" applyFont="1" applyFill="1" applyBorder="1" applyAlignment="1" applyProtection="1">
      <alignment horizontal="center" vertical="center" shrinkToFit="1"/>
      <protection locked="0"/>
    </xf>
    <xf numFmtId="181" fontId="12" fillId="33" borderId="43" xfId="0" applyNumberFormat="1" applyFont="1" applyFill="1" applyBorder="1" applyAlignment="1" applyProtection="1">
      <alignment horizontal="center" vertical="center" shrinkToFit="1"/>
      <protection locked="0"/>
    </xf>
    <xf numFmtId="181" fontId="12" fillId="33" borderId="44" xfId="0" applyNumberFormat="1" applyFont="1" applyFill="1" applyBorder="1" applyAlignment="1" applyProtection="1">
      <alignment horizontal="center" vertical="center" shrinkToFit="1"/>
      <protection locked="0"/>
    </xf>
    <xf numFmtId="177" fontId="3" fillId="33" borderId="23" xfId="0" applyNumberFormat="1" applyFont="1" applyFill="1" applyBorder="1" applyAlignment="1" applyProtection="1">
      <alignment vertical="center"/>
      <protection locked="0"/>
    </xf>
    <xf numFmtId="181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77" fontId="3" fillId="33" borderId="45" xfId="0" applyNumberFormat="1" applyFont="1" applyFill="1" applyBorder="1" applyAlignment="1" applyProtection="1">
      <alignment vertical="center"/>
      <protection locked="0"/>
    </xf>
    <xf numFmtId="181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177" fontId="3" fillId="33" borderId="39" xfId="0" applyNumberFormat="1" applyFont="1" applyFill="1" applyBorder="1" applyAlignment="1" applyProtection="1">
      <alignment vertical="center"/>
      <protection locked="0"/>
    </xf>
    <xf numFmtId="181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38" xfId="0" applyNumberFormat="1" applyFill="1" applyBorder="1" applyAlignment="1" applyProtection="1">
      <alignment vertical="center" shrinkToFit="1"/>
      <protection/>
    </xf>
    <xf numFmtId="177" fontId="0" fillId="33" borderId="18" xfId="0" applyNumberFormat="1" applyFill="1" applyBorder="1" applyAlignment="1" applyProtection="1">
      <alignment vertical="center" shrinkToFit="1"/>
      <protection/>
    </xf>
    <xf numFmtId="181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11" fillId="33" borderId="46" xfId="0" applyFont="1" applyFill="1" applyBorder="1" applyAlignment="1" applyProtection="1">
      <alignment horizontal="center" vertical="center" shrinkToFit="1"/>
      <protection locked="0"/>
    </xf>
    <xf numFmtId="0" fontId="11" fillId="33" borderId="43" xfId="0" applyFont="1" applyFill="1" applyBorder="1" applyAlignment="1" applyProtection="1">
      <alignment horizontal="center" vertical="center" shrinkToFit="1"/>
      <protection locked="0"/>
    </xf>
    <xf numFmtId="0" fontId="11" fillId="33" borderId="47" xfId="0" applyFont="1" applyFill="1" applyBorder="1" applyAlignment="1" applyProtection="1">
      <alignment horizontal="center" vertical="center" shrinkToFit="1"/>
      <protection locked="0"/>
    </xf>
    <xf numFmtId="176" fontId="11" fillId="33" borderId="42" xfId="0" applyNumberFormat="1" applyFont="1" applyFill="1" applyBorder="1" applyAlignment="1" applyProtection="1">
      <alignment horizontal="center" vertical="center" shrinkToFit="1"/>
      <protection/>
    </xf>
    <xf numFmtId="176" fontId="11" fillId="33" borderId="43" xfId="0" applyNumberFormat="1" applyFont="1" applyFill="1" applyBorder="1" applyAlignment="1" applyProtection="1">
      <alignment horizontal="center" vertical="center" shrinkToFit="1"/>
      <protection/>
    </xf>
    <xf numFmtId="176" fontId="11" fillId="33" borderId="47" xfId="0" applyNumberFormat="1" applyFont="1" applyFill="1" applyBorder="1" applyAlignment="1" applyProtection="1">
      <alignment horizontal="center" vertical="center" shrinkToFit="1"/>
      <protection/>
    </xf>
    <xf numFmtId="0" fontId="11" fillId="33" borderId="42" xfId="0" applyFont="1" applyFill="1" applyBorder="1" applyAlignment="1" applyProtection="1">
      <alignment horizontal="center" vertical="center" shrinkToFit="1"/>
      <protection locked="0"/>
    </xf>
    <xf numFmtId="0" fontId="11" fillId="33" borderId="44" xfId="0" applyFont="1" applyFill="1" applyBorder="1" applyAlignment="1" applyProtection="1">
      <alignment horizontal="center" vertical="center" shrinkToFit="1"/>
      <protection locked="0"/>
    </xf>
    <xf numFmtId="181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2" xfId="0" applyNumberFormat="1" applyFont="1" applyFill="1" applyBorder="1" applyAlignment="1" applyProtection="1">
      <alignment vertical="center" shrinkToFit="1"/>
      <protection locked="0"/>
    </xf>
    <xf numFmtId="177" fontId="4" fillId="33" borderId="11" xfId="0" applyNumberFormat="1" applyFont="1" applyFill="1" applyBorder="1" applyAlignment="1" applyProtection="1">
      <alignment vertical="center" shrinkToFit="1"/>
      <protection locked="0"/>
    </xf>
    <xf numFmtId="18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180" fontId="3" fillId="33" borderId="11" xfId="0" applyNumberFormat="1" applyFont="1" applyFill="1" applyBorder="1" applyAlignment="1" applyProtection="1">
      <alignment horizontal="center" vertical="center" shrinkToFit="1"/>
      <protection/>
    </xf>
    <xf numFmtId="180" fontId="3" fillId="33" borderId="13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115" zoomScaleNormal="115" zoomScaleSheetLayoutView="85" zoomScalePageLayoutView="0" workbookViewId="0" topLeftCell="A1">
      <selection activeCell="A4" sqref="A4:J22"/>
    </sheetView>
  </sheetViews>
  <sheetFormatPr defaultColWidth="9.140625" defaultRowHeight="15" customHeight="1"/>
  <cols>
    <col min="1" max="10" width="9.28125" style="2" customWidth="1"/>
    <col min="11" max="16384" width="9.00390625" style="2" customWidth="1"/>
  </cols>
  <sheetData>
    <row r="1" ht="11.25" customHeight="1"/>
    <row r="2" ht="27" customHeight="1">
      <c r="A2" s="1" t="s">
        <v>97</v>
      </c>
    </row>
    <row r="3" ht="22.5" customHeight="1"/>
    <row r="4" spans="1:10" ht="15" customHeight="1">
      <c r="A4" s="52" t="s">
        <v>108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5" customHeight="1" thickBot="1">
      <c r="A23" s="3" t="s">
        <v>96</v>
      </c>
      <c r="B23" s="3"/>
      <c r="C23" s="3"/>
      <c r="D23" s="3"/>
      <c r="E23" s="3"/>
      <c r="F23" s="3"/>
      <c r="G23" s="3"/>
      <c r="H23" s="3"/>
      <c r="I23" s="3"/>
      <c r="J23" s="3"/>
    </row>
    <row r="24" spans="1:9" ht="15" customHeight="1">
      <c r="A24" s="53" t="s">
        <v>79</v>
      </c>
      <c r="B24" s="54"/>
      <c r="C24" s="54" t="s">
        <v>80</v>
      </c>
      <c r="D24" s="54"/>
      <c r="E24" s="54" t="s">
        <v>81</v>
      </c>
      <c r="F24" s="54"/>
      <c r="G24" s="57" t="s">
        <v>82</v>
      </c>
      <c r="H24" s="58"/>
      <c r="I24" s="4"/>
    </row>
    <row r="25" spans="1:9" ht="15" customHeight="1">
      <c r="A25" s="55"/>
      <c r="B25" s="56"/>
      <c r="C25" s="56" t="s">
        <v>89</v>
      </c>
      <c r="D25" s="56"/>
      <c r="E25" s="56" t="s">
        <v>90</v>
      </c>
      <c r="F25" s="56"/>
      <c r="G25" s="59"/>
      <c r="H25" s="60"/>
      <c r="I25" s="4"/>
    </row>
    <row r="26" spans="1:9" ht="15" customHeight="1">
      <c r="A26" s="55" t="s">
        <v>35</v>
      </c>
      <c r="B26" s="56"/>
      <c r="C26" s="56">
        <v>34.6</v>
      </c>
      <c r="D26" s="56"/>
      <c r="E26" s="56">
        <v>0.0183</v>
      </c>
      <c r="F26" s="56"/>
      <c r="G26" s="56" t="s">
        <v>91</v>
      </c>
      <c r="H26" s="61"/>
      <c r="I26" s="5"/>
    </row>
    <row r="27" spans="1:9" ht="15" customHeight="1">
      <c r="A27" s="55" t="s">
        <v>83</v>
      </c>
      <c r="B27" s="56"/>
      <c r="C27" s="56">
        <v>36.7</v>
      </c>
      <c r="D27" s="56"/>
      <c r="E27" s="56">
        <v>0.0185</v>
      </c>
      <c r="F27" s="56"/>
      <c r="G27" s="56" t="s">
        <v>92</v>
      </c>
      <c r="H27" s="61"/>
      <c r="I27" s="5"/>
    </row>
    <row r="28" spans="1:9" ht="15" customHeight="1">
      <c r="A28" s="55" t="s">
        <v>84</v>
      </c>
      <c r="B28" s="56"/>
      <c r="C28" s="56">
        <v>37.7</v>
      </c>
      <c r="D28" s="56"/>
      <c r="E28" s="56">
        <v>0.0187</v>
      </c>
      <c r="F28" s="56"/>
      <c r="G28" s="56" t="s">
        <v>93</v>
      </c>
      <c r="H28" s="61"/>
      <c r="I28" s="5"/>
    </row>
    <row r="29" spans="1:9" ht="15" customHeight="1">
      <c r="A29" s="55" t="s">
        <v>85</v>
      </c>
      <c r="B29" s="56"/>
      <c r="C29" s="56">
        <v>39.1</v>
      </c>
      <c r="D29" s="56"/>
      <c r="E29" s="56">
        <v>0.0189</v>
      </c>
      <c r="F29" s="56"/>
      <c r="G29" s="56" t="s">
        <v>94</v>
      </c>
      <c r="H29" s="61"/>
      <c r="I29" s="5"/>
    </row>
    <row r="30" spans="1:9" ht="15" customHeight="1">
      <c r="A30" s="55" t="s">
        <v>86</v>
      </c>
      <c r="B30" s="56"/>
      <c r="C30" s="56">
        <v>41.9</v>
      </c>
      <c r="D30" s="56"/>
      <c r="E30" s="56">
        <v>0.0195</v>
      </c>
      <c r="F30" s="56"/>
      <c r="G30" s="56" t="s">
        <v>95</v>
      </c>
      <c r="H30" s="61"/>
      <c r="I30" s="5"/>
    </row>
    <row r="31" spans="1:9" ht="15" customHeight="1" thickBot="1">
      <c r="A31" s="62" t="s">
        <v>87</v>
      </c>
      <c r="B31" s="63"/>
      <c r="C31" s="64"/>
      <c r="D31" s="64"/>
      <c r="E31" s="64"/>
      <c r="F31" s="64"/>
      <c r="G31" s="65" t="s">
        <v>98</v>
      </c>
      <c r="H31" s="66"/>
      <c r="I31" s="5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</sheetData>
  <sheetProtection/>
  <mergeCells count="31"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4:J22"/>
    <mergeCell ref="A24:B25"/>
    <mergeCell ref="C24:D24"/>
    <mergeCell ref="E24:F24"/>
    <mergeCell ref="G24:H25"/>
    <mergeCell ref="C25:D25"/>
    <mergeCell ref="E25:F25"/>
  </mergeCells>
  <printOptions/>
  <pageMargins left="0.5118110236220472" right="0.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M11" sqref="M11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102</v>
      </c>
      <c r="AR1" s="50" t="s">
        <v>103</v>
      </c>
    </row>
    <row r="2" spans="1:42" ht="13.5" customHeight="1">
      <c r="A2" s="7"/>
      <c r="B2" s="7"/>
      <c r="C2" s="115" t="s">
        <v>106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7"/>
      <c r="AP2" s="7"/>
    </row>
    <row r="3" spans="1:42" ht="13.5" customHeight="1">
      <c r="A3" s="7"/>
      <c r="B3" s="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7"/>
      <c r="AP3" s="7"/>
    </row>
    <row r="4" spans="1:40" ht="1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T4" s="116" t="s">
        <v>61</v>
      </c>
      <c r="U4" s="116"/>
      <c r="V4" s="116"/>
      <c r="W4" s="116"/>
      <c r="X4" s="116"/>
      <c r="Y4" s="116"/>
      <c r="Z4" s="9" t="s">
        <v>62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42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118" t="s">
        <v>99</v>
      </c>
      <c r="U5" s="118"/>
      <c r="V5" s="118"/>
      <c r="W5" s="118"/>
      <c r="X5" s="118"/>
      <c r="Y5" s="118"/>
      <c r="Z5" s="10" t="s">
        <v>62</v>
      </c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49"/>
      <c r="AP5" s="49"/>
    </row>
    <row r="6" spans="1:42" ht="16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49"/>
      <c r="AP6" s="49"/>
    </row>
    <row r="7" spans="1:42" ht="14.25" customHeight="1">
      <c r="A7" s="49"/>
      <c r="B7" s="49"/>
      <c r="C7" s="2" t="s">
        <v>58</v>
      </c>
      <c r="D7" s="11" t="s">
        <v>107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49"/>
      <c r="AN7" s="49"/>
      <c r="AO7" s="49"/>
      <c r="AP7" s="49"/>
    </row>
    <row r="8" spans="1:42" ht="14.25" customHeight="1">
      <c r="A8" s="49"/>
      <c r="B8" s="49"/>
      <c r="C8" s="2" t="s">
        <v>58</v>
      </c>
      <c r="D8" s="2" t="s">
        <v>100</v>
      </c>
      <c r="AM8" s="49"/>
      <c r="AN8" s="49"/>
      <c r="AO8" s="49"/>
      <c r="AP8" s="49"/>
    </row>
    <row r="9" spans="1:42" ht="14.25" customHeight="1">
      <c r="A9" s="49"/>
      <c r="B9" s="49"/>
      <c r="D9" s="15" t="s">
        <v>59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AM9" s="49"/>
      <c r="AN9" s="49"/>
      <c r="AO9" s="49"/>
      <c r="AP9" s="49"/>
    </row>
    <row r="10" spans="1:42" ht="14.25" customHeight="1">
      <c r="A10" s="49"/>
      <c r="B10" s="49"/>
      <c r="D10" s="17" t="s">
        <v>60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49"/>
      <c r="AN10" s="49"/>
      <c r="AO10" s="49"/>
      <c r="AP10" s="49"/>
    </row>
    <row r="11" spans="1:42" ht="16.5" customHeight="1">
      <c r="A11" s="49"/>
      <c r="B11" s="4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AM11" s="49"/>
      <c r="AN11" s="49"/>
      <c r="AO11" s="49"/>
      <c r="AP11" s="49"/>
    </row>
    <row r="12" spans="1:42" ht="13.5">
      <c r="A12" s="18"/>
      <c r="B12" s="18"/>
      <c r="C12" s="111" t="s">
        <v>1</v>
      </c>
      <c r="D12" s="112"/>
      <c r="E12" s="112" t="s">
        <v>36</v>
      </c>
      <c r="F12" s="112"/>
      <c r="G12" s="112"/>
      <c r="H12" s="112"/>
      <c r="I12" s="112"/>
      <c r="J12" s="112"/>
      <c r="K12" s="112"/>
      <c r="L12" s="48"/>
      <c r="M12" s="93" t="s">
        <v>2</v>
      </c>
      <c r="N12" s="94"/>
      <c r="O12" s="20"/>
      <c r="P12" s="111" t="s">
        <v>3</v>
      </c>
      <c r="Q12" s="112"/>
      <c r="R12" s="112" t="s">
        <v>4</v>
      </c>
      <c r="S12" s="112"/>
      <c r="T12" s="112"/>
      <c r="U12" s="112"/>
      <c r="V12" s="112"/>
      <c r="W12" s="112"/>
      <c r="X12" s="112"/>
      <c r="Y12" s="112"/>
      <c r="Z12" s="93" t="s">
        <v>2</v>
      </c>
      <c r="AA12" s="94"/>
      <c r="AB12" s="20"/>
      <c r="AC12" s="111" t="s">
        <v>5</v>
      </c>
      <c r="AD12" s="112"/>
      <c r="AE12" s="112" t="s">
        <v>6</v>
      </c>
      <c r="AF12" s="112"/>
      <c r="AG12" s="112"/>
      <c r="AH12" s="112"/>
      <c r="AI12" s="112"/>
      <c r="AJ12" s="112"/>
      <c r="AK12" s="112"/>
      <c r="AL12" s="112"/>
      <c r="AM12" s="93" t="s">
        <v>2</v>
      </c>
      <c r="AN12" s="94"/>
      <c r="AO12" s="18"/>
      <c r="AP12" s="18"/>
    </row>
    <row r="13" spans="1:42" ht="13.5">
      <c r="A13" s="18"/>
      <c r="B13" s="18"/>
      <c r="C13" s="109" t="s">
        <v>7</v>
      </c>
      <c r="D13" s="110"/>
      <c r="E13" s="106">
        <v>12.5441</v>
      </c>
      <c r="F13" s="107"/>
      <c r="G13" s="107"/>
      <c r="H13" s="107"/>
      <c r="I13" s="107"/>
      <c r="J13" s="107"/>
      <c r="K13" s="107"/>
      <c r="L13" s="107"/>
      <c r="M13" s="107"/>
      <c r="N13" s="108"/>
      <c r="O13" s="18"/>
      <c r="P13" s="109" t="s">
        <v>7</v>
      </c>
      <c r="Q13" s="110"/>
      <c r="R13" s="106"/>
      <c r="S13" s="107"/>
      <c r="T13" s="107"/>
      <c r="U13" s="107"/>
      <c r="V13" s="107"/>
      <c r="W13" s="107"/>
      <c r="X13" s="107"/>
      <c r="Y13" s="107"/>
      <c r="Z13" s="107"/>
      <c r="AA13" s="108"/>
      <c r="AB13" s="18"/>
      <c r="AC13" s="109" t="s">
        <v>7</v>
      </c>
      <c r="AD13" s="110"/>
      <c r="AE13" s="106"/>
      <c r="AF13" s="107"/>
      <c r="AG13" s="107"/>
      <c r="AH13" s="107"/>
      <c r="AI13" s="107"/>
      <c r="AJ13" s="107"/>
      <c r="AK13" s="107"/>
      <c r="AL13" s="107"/>
      <c r="AM13" s="107"/>
      <c r="AN13" s="108"/>
      <c r="AO13" s="18"/>
      <c r="AP13" s="18"/>
    </row>
    <row r="14" spans="1:42" ht="13.5">
      <c r="A14" s="18"/>
      <c r="B14" s="18"/>
      <c r="C14" s="109" t="s">
        <v>8</v>
      </c>
      <c r="D14" s="110"/>
      <c r="E14" s="106">
        <v>13.8463</v>
      </c>
      <c r="F14" s="107"/>
      <c r="G14" s="107"/>
      <c r="H14" s="107"/>
      <c r="I14" s="107"/>
      <c r="J14" s="107"/>
      <c r="K14" s="107"/>
      <c r="L14" s="107"/>
      <c r="M14" s="107"/>
      <c r="N14" s="108"/>
      <c r="O14" s="18"/>
      <c r="P14" s="109" t="s">
        <v>8</v>
      </c>
      <c r="Q14" s="110"/>
      <c r="R14" s="106"/>
      <c r="S14" s="107"/>
      <c r="T14" s="107"/>
      <c r="U14" s="107"/>
      <c r="V14" s="107"/>
      <c r="W14" s="107"/>
      <c r="X14" s="107"/>
      <c r="Y14" s="107"/>
      <c r="Z14" s="107"/>
      <c r="AA14" s="108"/>
      <c r="AB14" s="18"/>
      <c r="AC14" s="109" t="s">
        <v>8</v>
      </c>
      <c r="AD14" s="110"/>
      <c r="AE14" s="106"/>
      <c r="AF14" s="107"/>
      <c r="AG14" s="107"/>
      <c r="AH14" s="107"/>
      <c r="AI14" s="107"/>
      <c r="AJ14" s="107"/>
      <c r="AK14" s="107"/>
      <c r="AL14" s="107"/>
      <c r="AM14" s="107"/>
      <c r="AN14" s="108"/>
      <c r="AO14" s="18"/>
      <c r="AP14" s="18"/>
    </row>
    <row r="15" spans="1:42" ht="13.5">
      <c r="A15" s="18"/>
      <c r="B15" s="18"/>
      <c r="C15" s="109" t="s">
        <v>9</v>
      </c>
      <c r="D15" s="110"/>
      <c r="E15" s="106">
        <v>18.4863</v>
      </c>
      <c r="F15" s="107"/>
      <c r="G15" s="107"/>
      <c r="H15" s="107"/>
      <c r="I15" s="107"/>
      <c r="J15" s="107"/>
      <c r="K15" s="107"/>
      <c r="L15" s="107"/>
      <c r="M15" s="107"/>
      <c r="N15" s="108"/>
      <c r="O15" s="18"/>
      <c r="P15" s="109" t="s">
        <v>9</v>
      </c>
      <c r="Q15" s="110"/>
      <c r="R15" s="106"/>
      <c r="S15" s="107"/>
      <c r="T15" s="107"/>
      <c r="U15" s="107"/>
      <c r="V15" s="107"/>
      <c r="W15" s="107"/>
      <c r="X15" s="107"/>
      <c r="Y15" s="107"/>
      <c r="Z15" s="107"/>
      <c r="AA15" s="108"/>
      <c r="AB15" s="18"/>
      <c r="AC15" s="109" t="s">
        <v>9</v>
      </c>
      <c r="AD15" s="110"/>
      <c r="AE15" s="106"/>
      <c r="AF15" s="107"/>
      <c r="AG15" s="107"/>
      <c r="AH15" s="107"/>
      <c r="AI15" s="107"/>
      <c r="AJ15" s="107"/>
      <c r="AK15" s="107"/>
      <c r="AL15" s="107"/>
      <c r="AM15" s="107"/>
      <c r="AN15" s="108"/>
      <c r="AO15" s="18"/>
      <c r="AP15" s="18"/>
    </row>
    <row r="16" spans="1:42" ht="13.5">
      <c r="A16" s="18"/>
      <c r="B16" s="18"/>
      <c r="C16" s="109" t="s">
        <v>10</v>
      </c>
      <c r="D16" s="110"/>
      <c r="E16" s="106">
        <v>15.44854</v>
      </c>
      <c r="F16" s="107"/>
      <c r="G16" s="107"/>
      <c r="H16" s="107"/>
      <c r="I16" s="107"/>
      <c r="J16" s="107"/>
      <c r="K16" s="107"/>
      <c r="L16" s="107"/>
      <c r="M16" s="107"/>
      <c r="N16" s="108"/>
      <c r="O16" s="18"/>
      <c r="P16" s="109" t="s">
        <v>10</v>
      </c>
      <c r="Q16" s="110"/>
      <c r="R16" s="106"/>
      <c r="S16" s="107"/>
      <c r="T16" s="107"/>
      <c r="U16" s="107"/>
      <c r="V16" s="107"/>
      <c r="W16" s="107"/>
      <c r="X16" s="107"/>
      <c r="Y16" s="107"/>
      <c r="Z16" s="107"/>
      <c r="AA16" s="108"/>
      <c r="AB16" s="18"/>
      <c r="AC16" s="109" t="s">
        <v>10</v>
      </c>
      <c r="AD16" s="110"/>
      <c r="AE16" s="106"/>
      <c r="AF16" s="107"/>
      <c r="AG16" s="107"/>
      <c r="AH16" s="107"/>
      <c r="AI16" s="107"/>
      <c r="AJ16" s="107"/>
      <c r="AK16" s="107"/>
      <c r="AL16" s="107"/>
      <c r="AM16" s="107"/>
      <c r="AN16" s="108"/>
      <c r="AO16" s="18"/>
      <c r="AP16" s="18"/>
    </row>
    <row r="17" spans="1:42" ht="13.5">
      <c r="A17" s="18"/>
      <c r="B17" s="18"/>
      <c r="C17" s="109" t="s">
        <v>11</v>
      </c>
      <c r="D17" s="110"/>
      <c r="E17" s="106">
        <v>14.4853</v>
      </c>
      <c r="F17" s="107"/>
      <c r="G17" s="107"/>
      <c r="H17" s="107"/>
      <c r="I17" s="107"/>
      <c r="J17" s="107"/>
      <c r="K17" s="107"/>
      <c r="L17" s="107"/>
      <c r="M17" s="107"/>
      <c r="N17" s="108"/>
      <c r="O17" s="18"/>
      <c r="P17" s="109" t="s">
        <v>11</v>
      </c>
      <c r="Q17" s="110"/>
      <c r="R17" s="106"/>
      <c r="S17" s="107"/>
      <c r="T17" s="107"/>
      <c r="U17" s="107"/>
      <c r="V17" s="107"/>
      <c r="W17" s="107"/>
      <c r="X17" s="107"/>
      <c r="Y17" s="107"/>
      <c r="Z17" s="107"/>
      <c r="AA17" s="108"/>
      <c r="AB17" s="18"/>
      <c r="AC17" s="109" t="s">
        <v>11</v>
      </c>
      <c r="AD17" s="110"/>
      <c r="AE17" s="106"/>
      <c r="AF17" s="107"/>
      <c r="AG17" s="107"/>
      <c r="AH17" s="107"/>
      <c r="AI17" s="107"/>
      <c r="AJ17" s="107"/>
      <c r="AK17" s="107"/>
      <c r="AL17" s="107"/>
      <c r="AM17" s="107"/>
      <c r="AN17" s="108"/>
      <c r="AO17" s="18"/>
      <c r="AP17" s="18"/>
    </row>
    <row r="18" spans="1:42" ht="13.5">
      <c r="A18" s="18"/>
      <c r="B18" s="18"/>
      <c r="C18" s="109" t="s">
        <v>12</v>
      </c>
      <c r="D18" s="110"/>
      <c r="E18" s="106">
        <v>15.4833</v>
      </c>
      <c r="F18" s="107"/>
      <c r="G18" s="107"/>
      <c r="H18" s="107"/>
      <c r="I18" s="107"/>
      <c r="J18" s="107"/>
      <c r="K18" s="107"/>
      <c r="L18" s="107"/>
      <c r="M18" s="107"/>
      <c r="N18" s="108"/>
      <c r="O18" s="18"/>
      <c r="P18" s="109" t="s">
        <v>12</v>
      </c>
      <c r="Q18" s="110"/>
      <c r="R18" s="106"/>
      <c r="S18" s="107"/>
      <c r="T18" s="107"/>
      <c r="U18" s="107"/>
      <c r="V18" s="107"/>
      <c r="W18" s="107"/>
      <c r="X18" s="107"/>
      <c r="Y18" s="107"/>
      <c r="Z18" s="107"/>
      <c r="AA18" s="108"/>
      <c r="AB18" s="18"/>
      <c r="AC18" s="109" t="s">
        <v>12</v>
      </c>
      <c r="AD18" s="110"/>
      <c r="AE18" s="106"/>
      <c r="AF18" s="107"/>
      <c r="AG18" s="107"/>
      <c r="AH18" s="107"/>
      <c r="AI18" s="107"/>
      <c r="AJ18" s="107"/>
      <c r="AK18" s="107"/>
      <c r="AL18" s="107"/>
      <c r="AM18" s="107"/>
      <c r="AN18" s="108"/>
      <c r="AO18" s="18"/>
      <c r="AP18" s="18"/>
    </row>
    <row r="19" spans="1:42" ht="13.5">
      <c r="A19" s="18"/>
      <c r="B19" s="18"/>
      <c r="C19" s="109" t="s">
        <v>13</v>
      </c>
      <c r="D19" s="110"/>
      <c r="E19" s="106">
        <v>15.54636</v>
      </c>
      <c r="F19" s="107"/>
      <c r="G19" s="107"/>
      <c r="H19" s="107"/>
      <c r="I19" s="107"/>
      <c r="J19" s="107"/>
      <c r="K19" s="107"/>
      <c r="L19" s="107"/>
      <c r="M19" s="107"/>
      <c r="N19" s="108"/>
      <c r="O19" s="18"/>
      <c r="P19" s="109" t="s">
        <v>13</v>
      </c>
      <c r="Q19" s="110"/>
      <c r="R19" s="106"/>
      <c r="S19" s="107"/>
      <c r="T19" s="107"/>
      <c r="U19" s="107"/>
      <c r="V19" s="107"/>
      <c r="W19" s="107"/>
      <c r="X19" s="107"/>
      <c r="Y19" s="107"/>
      <c r="Z19" s="107"/>
      <c r="AA19" s="108"/>
      <c r="AB19" s="18"/>
      <c r="AC19" s="109" t="s">
        <v>13</v>
      </c>
      <c r="AD19" s="110"/>
      <c r="AE19" s="106"/>
      <c r="AF19" s="107"/>
      <c r="AG19" s="107"/>
      <c r="AH19" s="107"/>
      <c r="AI19" s="107"/>
      <c r="AJ19" s="107"/>
      <c r="AK19" s="107"/>
      <c r="AL19" s="107"/>
      <c r="AM19" s="107"/>
      <c r="AN19" s="108"/>
      <c r="AO19" s="18"/>
      <c r="AP19" s="18"/>
    </row>
    <row r="20" spans="1:42" ht="13.5">
      <c r="A20" s="18"/>
      <c r="B20" s="18"/>
      <c r="C20" s="109" t="s">
        <v>14</v>
      </c>
      <c r="D20" s="110"/>
      <c r="E20" s="106">
        <v>15.9483</v>
      </c>
      <c r="F20" s="107"/>
      <c r="G20" s="107"/>
      <c r="H20" s="107"/>
      <c r="I20" s="107"/>
      <c r="J20" s="107"/>
      <c r="K20" s="107"/>
      <c r="L20" s="107"/>
      <c r="M20" s="107"/>
      <c r="N20" s="108"/>
      <c r="O20" s="18"/>
      <c r="P20" s="109" t="s">
        <v>14</v>
      </c>
      <c r="Q20" s="110"/>
      <c r="R20" s="106"/>
      <c r="S20" s="107"/>
      <c r="T20" s="107"/>
      <c r="U20" s="107"/>
      <c r="V20" s="107"/>
      <c r="W20" s="107"/>
      <c r="X20" s="107"/>
      <c r="Y20" s="107"/>
      <c r="Z20" s="107"/>
      <c r="AA20" s="108"/>
      <c r="AB20" s="18"/>
      <c r="AC20" s="109" t="s">
        <v>14</v>
      </c>
      <c r="AD20" s="110"/>
      <c r="AE20" s="106"/>
      <c r="AF20" s="107"/>
      <c r="AG20" s="107"/>
      <c r="AH20" s="107"/>
      <c r="AI20" s="107"/>
      <c r="AJ20" s="107"/>
      <c r="AK20" s="107"/>
      <c r="AL20" s="107"/>
      <c r="AM20" s="107"/>
      <c r="AN20" s="108"/>
      <c r="AO20" s="18"/>
      <c r="AP20" s="18"/>
    </row>
    <row r="21" spans="1:42" ht="13.5">
      <c r="A21" s="18"/>
      <c r="B21" s="18"/>
      <c r="C21" s="102" t="s">
        <v>15</v>
      </c>
      <c r="D21" s="102"/>
      <c r="E21" s="106">
        <v>16.54663</v>
      </c>
      <c r="F21" s="107"/>
      <c r="G21" s="107"/>
      <c r="H21" s="107"/>
      <c r="I21" s="107"/>
      <c r="J21" s="107"/>
      <c r="K21" s="107"/>
      <c r="L21" s="107"/>
      <c r="M21" s="107"/>
      <c r="N21" s="108"/>
      <c r="O21" s="18"/>
      <c r="P21" s="102" t="s">
        <v>15</v>
      </c>
      <c r="Q21" s="102"/>
      <c r="R21" s="106"/>
      <c r="S21" s="107"/>
      <c r="T21" s="107"/>
      <c r="U21" s="107"/>
      <c r="V21" s="107"/>
      <c r="W21" s="107"/>
      <c r="X21" s="107"/>
      <c r="Y21" s="107"/>
      <c r="Z21" s="107"/>
      <c r="AA21" s="108"/>
      <c r="AB21" s="18"/>
      <c r="AC21" s="102" t="s">
        <v>15</v>
      </c>
      <c r="AD21" s="102"/>
      <c r="AE21" s="106"/>
      <c r="AF21" s="107"/>
      <c r="AG21" s="107"/>
      <c r="AH21" s="107"/>
      <c r="AI21" s="107"/>
      <c r="AJ21" s="107"/>
      <c r="AK21" s="107"/>
      <c r="AL21" s="107"/>
      <c r="AM21" s="107"/>
      <c r="AN21" s="108"/>
      <c r="AO21" s="18"/>
      <c r="AP21" s="18"/>
    </row>
    <row r="22" spans="1:42" ht="13.5">
      <c r="A22" s="18"/>
      <c r="B22" s="18"/>
      <c r="C22" s="102" t="s">
        <v>16</v>
      </c>
      <c r="D22" s="102"/>
      <c r="E22" s="106">
        <v>14.463</v>
      </c>
      <c r="F22" s="107"/>
      <c r="G22" s="107"/>
      <c r="H22" s="107"/>
      <c r="I22" s="107"/>
      <c r="J22" s="107"/>
      <c r="K22" s="107"/>
      <c r="L22" s="107"/>
      <c r="M22" s="107"/>
      <c r="N22" s="108"/>
      <c r="O22" s="18"/>
      <c r="P22" s="102" t="s">
        <v>16</v>
      </c>
      <c r="Q22" s="102"/>
      <c r="R22" s="106"/>
      <c r="S22" s="107"/>
      <c r="T22" s="107"/>
      <c r="U22" s="107"/>
      <c r="V22" s="107"/>
      <c r="W22" s="107"/>
      <c r="X22" s="107"/>
      <c r="Y22" s="107"/>
      <c r="Z22" s="107"/>
      <c r="AA22" s="108"/>
      <c r="AB22" s="18"/>
      <c r="AC22" s="102" t="s">
        <v>16</v>
      </c>
      <c r="AD22" s="102"/>
      <c r="AE22" s="106"/>
      <c r="AF22" s="107"/>
      <c r="AG22" s="107"/>
      <c r="AH22" s="107"/>
      <c r="AI22" s="107"/>
      <c r="AJ22" s="107"/>
      <c r="AK22" s="107"/>
      <c r="AL22" s="107"/>
      <c r="AM22" s="107"/>
      <c r="AN22" s="108"/>
      <c r="AO22" s="18"/>
      <c r="AP22" s="18"/>
    </row>
    <row r="23" spans="1:42" ht="13.5">
      <c r="A23" s="18"/>
      <c r="B23" s="18"/>
      <c r="C23" s="102" t="s">
        <v>17</v>
      </c>
      <c r="D23" s="102"/>
      <c r="E23" s="106">
        <v>15.456363</v>
      </c>
      <c r="F23" s="107"/>
      <c r="G23" s="107"/>
      <c r="H23" s="107"/>
      <c r="I23" s="107"/>
      <c r="J23" s="107"/>
      <c r="K23" s="107"/>
      <c r="L23" s="107"/>
      <c r="M23" s="107"/>
      <c r="N23" s="108"/>
      <c r="O23" s="18"/>
      <c r="P23" s="102" t="s">
        <v>17</v>
      </c>
      <c r="Q23" s="102"/>
      <c r="R23" s="106"/>
      <c r="S23" s="107"/>
      <c r="T23" s="107"/>
      <c r="U23" s="107"/>
      <c r="V23" s="107"/>
      <c r="W23" s="107"/>
      <c r="X23" s="107"/>
      <c r="Y23" s="107"/>
      <c r="Z23" s="107"/>
      <c r="AA23" s="108"/>
      <c r="AB23" s="18"/>
      <c r="AC23" s="102" t="s">
        <v>17</v>
      </c>
      <c r="AD23" s="102"/>
      <c r="AE23" s="106"/>
      <c r="AF23" s="107"/>
      <c r="AG23" s="107"/>
      <c r="AH23" s="107"/>
      <c r="AI23" s="107"/>
      <c r="AJ23" s="107"/>
      <c r="AK23" s="107"/>
      <c r="AL23" s="107"/>
      <c r="AM23" s="107"/>
      <c r="AN23" s="108"/>
      <c r="AO23" s="18"/>
      <c r="AP23" s="18"/>
    </row>
    <row r="24" spans="1:42" ht="14.25" thickBot="1">
      <c r="A24" s="18"/>
      <c r="B24" s="18"/>
      <c r="C24" s="102" t="s">
        <v>18</v>
      </c>
      <c r="D24" s="102"/>
      <c r="E24" s="103">
        <v>17.4633</v>
      </c>
      <c r="F24" s="104"/>
      <c r="G24" s="104"/>
      <c r="H24" s="104"/>
      <c r="I24" s="104"/>
      <c r="J24" s="104"/>
      <c r="K24" s="104"/>
      <c r="L24" s="104"/>
      <c r="M24" s="104"/>
      <c r="N24" s="105"/>
      <c r="O24" s="18"/>
      <c r="P24" s="102" t="s">
        <v>18</v>
      </c>
      <c r="Q24" s="102"/>
      <c r="R24" s="103"/>
      <c r="S24" s="104"/>
      <c r="T24" s="104"/>
      <c r="U24" s="104"/>
      <c r="V24" s="104"/>
      <c r="W24" s="104"/>
      <c r="X24" s="104"/>
      <c r="Y24" s="104"/>
      <c r="Z24" s="104"/>
      <c r="AA24" s="105"/>
      <c r="AB24" s="18"/>
      <c r="AC24" s="102" t="s">
        <v>18</v>
      </c>
      <c r="AD24" s="102"/>
      <c r="AE24" s="103"/>
      <c r="AF24" s="104"/>
      <c r="AG24" s="104"/>
      <c r="AH24" s="104"/>
      <c r="AI24" s="104"/>
      <c r="AJ24" s="104"/>
      <c r="AK24" s="104"/>
      <c r="AL24" s="104"/>
      <c r="AM24" s="104"/>
      <c r="AN24" s="105"/>
      <c r="AO24" s="18"/>
      <c r="AP24" s="18"/>
    </row>
    <row r="25" spans="1:42" ht="14.25" thickTop="1">
      <c r="A25" s="18"/>
      <c r="B25" s="18"/>
      <c r="C25" s="95" t="s">
        <v>19</v>
      </c>
      <c r="D25" s="95"/>
      <c r="E25" s="114">
        <f>SUM(E13:N24)</f>
        <v>185.71779300000003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8"/>
      <c r="P25" s="95" t="s">
        <v>19</v>
      </c>
      <c r="Q25" s="95"/>
      <c r="R25" s="114">
        <f>SUM(R13:AA24)</f>
        <v>0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8"/>
      <c r="AC25" s="95" t="s">
        <v>19</v>
      </c>
      <c r="AD25" s="95"/>
      <c r="AE25" s="114">
        <f>SUM(AE13:AN24)</f>
        <v>0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8"/>
      <c r="AP25" s="18"/>
    </row>
    <row r="26" spans="1:42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3.5">
      <c r="A27" s="18"/>
      <c r="B27" s="18"/>
      <c r="C27" s="111" t="s">
        <v>20</v>
      </c>
      <c r="D27" s="112"/>
      <c r="E27" s="112" t="s">
        <v>21</v>
      </c>
      <c r="F27" s="112"/>
      <c r="G27" s="112"/>
      <c r="H27" s="112"/>
      <c r="I27" s="112"/>
      <c r="J27" s="112"/>
      <c r="K27" s="112"/>
      <c r="L27" s="48"/>
      <c r="M27" s="93" t="s">
        <v>2</v>
      </c>
      <c r="N27" s="94"/>
      <c r="O27" s="20"/>
      <c r="P27" s="111" t="s">
        <v>22</v>
      </c>
      <c r="Q27" s="112"/>
      <c r="R27" s="112" t="s">
        <v>71</v>
      </c>
      <c r="S27" s="112"/>
      <c r="T27" s="112"/>
      <c r="U27" s="112"/>
      <c r="V27" s="112"/>
      <c r="W27" s="112"/>
      <c r="X27" s="112"/>
      <c r="Y27" s="112"/>
      <c r="Z27" s="93" t="s">
        <v>2</v>
      </c>
      <c r="AA27" s="94"/>
      <c r="AB27" s="20"/>
      <c r="AC27" s="111" t="s">
        <v>24</v>
      </c>
      <c r="AD27" s="112"/>
      <c r="AE27" s="112" t="s">
        <v>25</v>
      </c>
      <c r="AF27" s="112"/>
      <c r="AG27" s="112"/>
      <c r="AH27" s="112"/>
      <c r="AI27" s="112"/>
      <c r="AJ27" s="112"/>
      <c r="AK27" s="112"/>
      <c r="AL27" s="112"/>
      <c r="AM27" s="93" t="s">
        <v>26</v>
      </c>
      <c r="AN27" s="94"/>
      <c r="AO27" s="18"/>
      <c r="AP27" s="18"/>
    </row>
    <row r="28" spans="1:42" ht="13.5">
      <c r="A28" s="18"/>
      <c r="B28" s="18"/>
      <c r="C28" s="109" t="s">
        <v>7</v>
      </c>
      <c r="D28" s="110"/>
      <c r="E28" s="106"/>
      <c r="F28" s="107"/>
      <c r="G28" s="107"/>
      <c r="H28" s="107"/>
      <c r="I28" s="107"/>
      <c r="J28" s="107"/>
      <c r="K28" s="107"/>
      <c r="L28" s="107"/>
      <c r="M28" s="107"/>
      <c r="N28" s="108"/>
      <c r="O28" s="18"/>
      <c r="P28" s="109" t="s">
        <v>7</v>
      </c>
      <c r="Q28" s="110"/>
      <c r="R28" s="106"/>
      <c r="S28" s="107"/>
      <c r="T28" s="107"/>
      <c r="U28" s="107"/>
      <c r="V28" s="107"/>
      <c r="W28" s="107"/>
      <c r="X28" s="107"/>
      <c r="Y28" s="107"/>
      <c r="Z28" s="107"/>
      <c r="AA28" s="108"/>
      <c r="AB28" s="18"/>
      <c r="AC28" s="109" t="s">
        <v>7</v>
      </c>
      <c r="AD28" s="110"/>
      <c r="AE28" s="106"/>
      <c r="AF28" s="107"/>
      <c r="AG28" s="107"/>
      <c r="AH28" s="107"/>
      <c r="AI28" s="107"/>
      <c r="AJ28" s="107"/>
      <c r="AK28" s="107"/>
      <c r="AL28" s="107"/>
      <c r="AM28" s="107"/>
      <c r="AN28" s="108"/>
      <c r="AO28" s="18"/>
      <c r="AP28" s="18"/>
    </row>
    <row r="29" spans="1:42" ht="13.5">
      <c r="A29" s="18"/>
      <c r="B29" s="18"/>
      <c r="C29" s="109" t="s">
        <v>8</v>
      </c>
      <c r="D29" s="110"/>
      <c r="E29" s="106"/>
      <c r="F29" s="107"/>
      <c r="G29" s="107"/>
      <c r="H29" s="107"/>
      <c r="I29" s="107"/>
      <c r="J29" s="107"/>
      <c r="K29" s="107"/>
      <c r="L29" s="107"/>
      <c r="M29" s="107"/>
      <c r="N29" s="108"/>
      <c r="O29" s="18"/>
      <c r="P29" s="109" t="s">
        <v>8</v>
      </c>
      <c r="Q29" s="110"/>
      <c r="R29" s="106"/>
      <c r="S29" s="107"/>
      <c r="T29" s="107"/>
      <c r="U29" s="107"/>
      <c r="V29" s="107"/>
      <c r="W29" s="107"/>
      <c r="X29" s="107"/>
      <c r="Y29" s="107"/>
      <c r="Z29" s="107"/>
      <c r="AA29" s="108"/>
      <c r="AB29" s="18"/>
      <c r="AC29" s="109" t="s">
        <v>8</v>
      </c>
      <c r="AD29" s="110"/>
      <c r="AE29" s="106"/>
      <c r="AF29" s="107"/>
      <c r="AG29" s="107"/>
      <c r="AH29" s="107"/>
      <c r="AI29" s="107"/>
      <c r="AJ29" s="107"/>
      <c r="AK29" s="107"/>
      <c r="AL29" s="107"/>
      <c r="AM29" s="107"/>
      <c r="AN29" s="108"/>
      <c r="AO29" s="18"/>
      <c r="AP29" s="18"/>
    </row>
    <row r="30" spans="1:42" ht="13.5">
      <c r="A30" s="18"/>
      <c r="B30" s="18"/>
      <c r="C30" s="109" t="s">
        <v>9</v>
      </c>
      <c r="D30" s="110"/>
      <c r="E30" s="106"/>
      <c r="F30" s="107"/>
      <c r="G30" s="107"/>
      <c r="H30" s="107"/>
      <c r="I30" s="107"/>
      <c r="J30" s="107"/>
      <c r="K30" s="107"/>
      <c r="L30" s="107"/>
      <c r="M30" s="107"/>
      <c r="N30" s="108"/>
      <c r="O30" s="18"/>
      <c r="P30" s="109" t="s">
        <v>9</v>
      </c>
      <c r="Q30" s="110"/>
      <c r="R30" s="106"/>
      <c r="S30" s="107"/>
      <c r="T30" s="107"/>
      <c r="U30" s="107"/>
      <c r="V30" s="107"/>
      <c r="W30" s="107"/>
      <c r="X30" s="107"/>
      <c r="Y30" s="107"/>
      <c r="Z30" s="107"/>
      <c r="AA30" s="108"/>
      <c r="AB30" s="18"/>
      <c r="AC30" s="109" t="s">
        <v>9</v>
      </c>
      <c r="AD30" s="110"/>
      <c r="AE30" s="106"/>
      <c r="AF30" s="107"/>
      <c r="AG30" s="107"/>
      <c r="AH30" s="107"/>
      <c r="AI30" s="107"/>
      <c r="AJ30" s="107"/>
      <c r="AK30" s="107"/>
      <c r="AL30" s="107"/>
      <c r="AM30" s="107"/>
      <c r="AN30" s="108"/>
      <c r="AO30" s="18"/>
      <c r="AP30" s="18"/>
    </row>
    <row r="31" spans="1:42" ht="13.5">
      <c r="A31" s="18"/>
      <c r="B31" s="18"/>
      <c r="C31" s="109" t="s">
        <v>10</v>
      </c>
      <c r="D31" s="110"/>
      <c r="E31" s="106"/>
      <c r="F31" s="107"/>
      <c r="G31" s="107"/>
      <c r="H31" s="107"/>
      <c r="I31" s="107"/>
      <c r="J31" s="107"/>
      <c r="K31" s="107"/>
      <c r="L31" s="107"/>
      <c r="M31" s="107"/>
      <c r="N31" s="108"/>
      <c r="O31" s="18"/>
      <c r="P31" s="109" t="s">
        <v>10</v>
      </c>
      <c r="Q31" s="110"/>
      <c r="R31" s="106"/>
      <c r="S31" s="107"/>
      <c r="T31" s="107"/>
      <c r="U31" s="107"/>
      <c r="V31" s="107"/>
      <c r="W31" s="107"/>
      <c r="X31" s="107"/>
      <c r="Y31" s="107"/>
      <c r="Z31" s="107"/>
      <c r="AA31" s="108"/>
      <c r="AB31" s="18"/>
      <c r="AC31" s="109" t="s">
        <v>10</v>
      </c>
      <c r="AD31" s="110"/>
      <c r="AE31" s="106"/>
      <c r="AF31" s="107"/>
      <c r="AG31" s="107"/>
      <c r="AH31" s="107"/>
      <c r="AI31" s="107"/>
      <c r="AJ31" s="107"/>
      <c r="AK31" s="107"/>
      <c r="AL31" s="107"/>
      <c r="AM31" s="107"/>
      <c r="AN31" s="108"/>
      <c r="AO31" s="18"/>
      <c r="AP31" s="18"/>
    </row>
    <row r="32" spans="1:42" ht="13.5">
      <c r="A32" s="18"/>
      <c r="B32" s="18"/>
      <c r="C32" s="109" t="s">
        <v>11</v>
      </c>
      <c r="D32" s="110"/>
      <c r="E32" s="106"/>
      <c r="F32" s="107"/>
      <c r="G32" s="107"/>
      <c r="H32" s="107"/>
      <c r="I32" s="107"/>
      <c r="J32" s="107"/>
      <c r="K32" s="107"/>
      <c r="L32" s="107"/>
      <c r="M32" s="107"/>
      <c r="N32" s="108"/>
      <c r="O32" s="18"/>
      <c r="P32" s="109" t="s">
        <v>11</v>
      </c>
      <c r="Q32" s="110"/>
      <c r="R32" s="106"/>
      <c r="S32" s="107"/>
      <c r="T32" s="107"/>
      <c r="U32" s="107"/>
      <c r="V32" s="107"/>
      <c r="W32" s="107"/>
      <c r="X32" s="107"/>
      <c r="Y32" s="107"/>
      <c r="Z32" s="107"/>
      <c r="AA32" s="108"/>
      <c r="AB32" s="18"/>
      <c r="AC32" s="109" t="s">
        <v>11</v>
      </c>
      <c r="AD32" s="110"/>
      <c r="AE32" s="106"/>
      <c r="AF32" s="107"/>
      <c r="AG32" s="107"/>
      <c r="AH32" s="107"/>
      <c r="AI32" s="107"/>
      <c r="AJ32" s="107"/>
      <c r="AK32" s="107"/>
      <c r="AL32" s="107"/>
      <c r="AM32" s="107"/>
      <c r="AN32" s="108"/>
      <c r="AO32" s="18"/>
      <c r="AP32" s="18"/>
    </row>
    <row r="33" spans="1:42" ht="13.5">
      <c r="A33" s="18"/>
      <c r="B33" s="18"/>
      <c r="C33" s="109" t="s">
        <v>12</v>
      </c>
      <c r="D33" s="110"/>
      <c r="E33" s="106"/>
      <c r="F33" s="107"/>
      <c r="G33" s="107"/>
      <c r="H33" s="107"/>
      <c r="I33" s="107"/>
      <c r="J33" s="107"/>
      <c r="K33" s="107"/>
      <c r="L33" s="107"/>
      <c r="M33" s="107"/>
      <c r="N33" s="108"/>
      <c r="O33" s="18"/>
      <c r="P33" s="109" t="s">
        <v>12</v>
      </c>
      <c r="Q33" s="110"/>
      <c r="R33" s="106"/>
      <c r="S33" s="107"/>
      <c r="T33" s="107"/>
      <c r="U33" s="107"/>
      <c r="V33" s="107"/>
      <c r="W33" s="107"/>
      <c r="X33" s="107"/>
      <c r="Y33" s="107"/>
      <c r="Z33" s="107"/>
      <c r="AA33" s="108"/>
      <c r="AB33" s="18"/>
      <c r="AC33" s="109" t="s">
        <v>12</v>
      </c>
      <c r="AD33" s="110"/>
      <c r="AE33" s="106"/>
      <c r="AF33" s="107"/>
      <c r="AG33" s="107"/>
      <c r="AH33" s="107"/>
      <c r="AI33" s="107"/>
      <c r="AJ33" s="107"/>
      <c r="AK33" s="107"/>
      <c r="AL33" s="107"/>
      <c r="AM33" s="107"/>
      <c r="AN33" s="108"/>
      <c r="AO33" s="18"/>
      <c r="AP33" s="18"/>
    </row>
    <row r="34" spans="1:42" ht="13.5">
      <c r="A34" s="18"/>
      <c r="B34" s="18"/>
      <c r="C34" s="109" t="s">
        <v>13</v>
      </c>
      <c r="D34" s="110"/>
      <c r="E34" s="106"/>
      <c r="F34" s="107"/>
      <c r="G34" s="107"/>
      <c r="H34" s="107"/>
      <c r="I34" s="107"/>
      <c r="J34" s="107"/>
      <c r="K34" s="107"/>
      <c r="L34" s="107"/>
      <c r="M34" s="107"/>
      <c r="N34" s="108"/>
      <c r="O34" s="18"/>
      <c r="P34" s="109" t="s">
        <v>13</v>
      </c>
      <c r="Q34" s="110"/>
      <c r="R34" s="106"/>
      <c r="S34" s="107"/>
      <c r="T34" s="107"/>
      <c r="U34" s="107"/>
      <c r="V34" s="107"/>
      <c r="W34" s="107"/>
      <c r="X34" s="107"/>
      <c r="Y34" s="107"/>
      <c r="Z34" s="107"/>
      <c r="AA34" s="108"/>
      <c r="AB34" s="18"/>
      <c r="AC34" s="109" t="s">
        <v>13</v>
      </c>
      <c r="AD34" s="110"/>
      <c r="AE34" s="106"/>
      <c r="AF34" s="107"/>
      <c r="AG34" s="107"/>
      <c r="AH34" s="107"/>
      <c r="AI34" s="107"/>
      <c r="AJ34" s="107"/>
      <c r="AK34" s="107"/>
      <c r="AL34" s="107"/>
      <c r="AM34" s="107"/>
      <c r="AN34" s="108"/>
      <c r="AO34" s="18"/>
      <c r="AP34" s="18"/>
    </row>
    <row r="35" spans="1:42" ht="13.5">
      <c r="A35" s="18"/>
      <c r="B35" s="18"/>
      <c r="C35" s="109" t="s">
        <v>14</v>
      </c>
      <c r="D35" s="110"/>
      <c r="E35" s="106"/>
      <c r="F35" s="107"/>
      <c r="G35" s="107"/>
      <c r="H35" s="107"/>
      <c r="I35" s="107"/>
      <c r="J35" s="107"/>
      <c r="K35" s="107"/>
      <c r="L35" s="107"/>
      <c r="M35" s="107"/>
      <c r="N35" s="108"/>
      <c r="O35" s="18"/>
      <c r="P35" s="109" t="s">
        <v>14</v>
      </c>
      <c r="Q35" s="110"/>
      <c r="R35" s="106"/>
      <c r="S35" s="107"/>
      <c r="T35" s="107"/>
      <c r="U35" s="107"/>
      <c r="V35" s="107"/>
      <c r="W35" s="107"/>
      <c r="X35" s="107"/>
      <c r="Y35" s="107"/>
      <c r="Z35" s="107"/>
      <c r="AA35" s="108"/>
      <c r="AB35" s="18"/>
      <c r="AC35" s="109" t="s">
        <v>14</v>
      </c>
      <c r="AD35" s="110"/>
      <c r="AE35" s="106"/>
      <c r="AF35" s="107"/>
      <c r="AG35" s="107"/>
      <c r="AH35" s="107"/>
      <c r="AI35" s="107"/>
      <c r="AJ35" s="107"/>
      <c r="AK35" s="107"/>
      <c r="AL35" s="107"/>
      <c r="AM35" s="107"/>
      <c r="AN35" s="108"/>
      <c r="AO35" s="18"/>
      <c r="AP35" s="18"/>
    </row>
    <row r="36" spans="1:42" ht="13.5">
      <c r="A36" s="18"/>
      <c r="B36" s="18"/>
      <c r="C36" s="102" t="s">
        <v>15</v>
      </c>
      <c r="D36" s="102"/>
      <c r="E36" s="106"/>
      <c r="F36" s="107"/>
      <c r="G36" s="107"/>
      <c r="H36" s="107"/>
      <c r="I36" s="107"/>
      <c r="J36" s="107"/>
      <c r="K36" s="107"/>
      <c r="L36" s="107"/>
      <c r="M36" s="107"/>
      <c r="N36" s="108"/>
      <c r="O36" s="18"/>
      <c r="P36" s="102" t="s">
        <v>15</v>
      </c>
      <c r="Q36" s="102"/>
      <c r="R36" s="106"/>
      <c r="S36" s="107"/>
      <c r="T36" s="107"/>
      <c r="U36" s="107"/>
      <c r="V36" s="107"/>
      <c r="W36" s="107"/>
      <c r="X36" s="107"/>
      <c r="Y36" s="107"/>
      <c r="Z36" s="107"/>
      <c r="AA36" s="108"/>
      <c r="AB36" s="18"/>
      <c r="AC36" s="102" t="s">
        <v>15</v>
      </c>
      <c r="AD36" s="102"/>
      <c r="AE36" s="106"/>
      <c r="AF36" s="107"/>
      <c r="AG36" s="107"/>
      <c r="AH36" s="107"/>
      <c r="AI36" s="107"/>
      <c r="AJ36" s="107"/>
      <c r="AK36" s="107"/>
      <c r="AL36" s="107"/>
      <c r="AM36" s="107"/>
      <c r="AN36" s="108"/>
      <c r="AO36" s="18"/>
      <c r="AP36" s="18"/>
    </row>
    <row r="37" spans="1:42" ht="13.5">
      <c r="A37" s="18"/>
      <c r="B37" s="18"/>
      <c r="C37" s="102" t="s">
        <v>16</v>
      </c>
      <c r="D37" s="102"/>
      <c r="E37" s="106"/>
      <c r="F37" s="107"/>
      <c r="G37" s="107"/>
      <c r="H37" s="107"/>
      <c r="I37" s="107"/>
      <c r="J37" s="107"/>
      <c r="K37" s="107"/>
      <c r="L37" s="107"/>
      <c r="M37" s="107"/>
      <c r="N37" s="108"/>
      <c r="O37" s="18"/>
      <c r="P37" s="102" t="s">
        <v>16</v>
      </c>
      <c r="Q37" s="102"/>
      <c r="R37" s="106"/>
      <c r="S37" s="107"/>
      <c r="T37" s="107"/>
      <c r="U37" s="107"/>
      <c r="V37" s="107"/>
      <c r="W37" s="107"/>
      <c r="X37" s="107"/>
      <c r="Y37" s="107"/>
      <c r="Z37" s="107"/>
      <c r="AA37" s="108"/>
      <c r="AB37" s="18"/>
      <c r="AC37" s="102" t="s">
        <v>16</v>
      </c>
      <c r="AD37" s="102"/>
      <c r="AE37" s="106"/>
      <c r="AF37" s="107"/>
      <c r="AG37" s="107"/>
      <c r="AH37" s="107"/>
      <c r="AI37" s="107"/>
      <c r="AJ37" s="107"/>
      <c r="AK37" s="107"/>
      <c r="AL37" s="107"/>
      <c r="AM37" s="107"/>
      <c r="AN37" s="108"/>
      <c r="AO37" s="18"/>
      <c r="AP37" s="18"/>
    </row>
    <row r="38" spans="1:42" ht="13.5">
      <c r="A38" s="18"/>
      <c r="B38" s="18"/>
      <c r="C38" s="102" t="s">
        <v>17</v>
      </c>
      <c r="D38" s="102"/>
      <c r="E38" s="106"/>
      <c r="F38" s="107"/>
      <c r="G38" s="107"/>
      <c r="H38" s="107"/>
      <c r="I38" s="107"/>
      <c r="J38" s="107"/>
      <c r="K38" s="107"/>
      <c r="L38" s="107"/>
      <c r="M38" s="107"/>
      <c r="N38" s="108"/>
      <c r="O38" s="18"/>
      <c r="P38" s="102" t="s">
        <v>17</v>
      </c>
      <c r="Q38" s="102"/>
      <c r="R38" s="106"/>
      <c r="S38" s="107"/>
      <c r="T38" s="107"/>
      <c r="U38" s="107"/>
      <c r="V38" s="107"/>
      <c r="W38" s="107"/>
      <c r="X38" s="107"/>
      <c r="Y38" s="107"/>
      <c r="Z38" s="107"/>
      <c r="AA38" s="108"/>
      <c r="AB38" s="18"/>
      <c r="AC38" s="102" t="s">
        <v>17</v>
      </c>
      <c r="AD38" s="102"/>
      <c r="AE38" s="106"/>
      <c r="AF38" s="107"/>
      <c r="AG38" s="107"/>
      <c r="AH38" s="107"/>
      <c r="AI38" s="107"/>
      <c r="AJ38" s="107"/>
      <c r="AK38" s="107"/>
      <c r="AL38" s="107"/>
      <c r="AM38" s="107"/>
      <c r="AN38" s="108"/>
      <c r="AO38" s="18"/>
      <c r="AP38" s="18"/>
    </row>
    <row r="39" spans="1:42" ht="14.25" thickBot="1">
      <c r="A39" s="18"/>
      <c r="B39" s="18"/>
      <c r="C39" s="102" t="s">
        <v>18</v>
      </c>
      <c r="D39" s="102"/>
      <c r="E39" s="103"/>
      <c r="F39" s="104"/>
      <c r="G39" s="104"/>
      <c r="H39" s="104"/>
      <c r="I39" s="104"/>
      <c r="J39" s="104"/>
      <c r="K39" s="104"/>
      <c r="L39" s="104"/>
      <c r="M39" s="104"/>
      <c r="N39" s="105"/>
      <c r="O39" s="18"/>
      <c r="P39" s="102" t="s">
        <v>18</v>
      </c>
      <c r="Q39" s="102"/>
      <c r="R39" s="103"/>
      <c r="S39" s="104"/>
      <c r="T39" s="104"/>
      <c r="U39" s="104"/>
      <c r="V39" s="104"/>
      <c r="W39" s="104"/>
      <c r="X39" s="104"/>
      <c r="Y39" s="104"/>
      <c r="Z39" s="104"/>
      <c r="AA39" s="105"/>
      <c r="AB39" s="18"/>
      <c r="AC39" s="102" t="s">
        <v>18</v>
      </c>
      <c r="AD39" s="102"/>
      <c r="AE39" s="103"/>
      <c r="AF39" s="104"/>
      <c r="AG39" s="104"/>
      <c r="AH39" s="104"/>
      <c r="AI39" s="104"/>
      <c r="AJ39" s="104"/>
      <c r="AK39" s="104"/>
      <c r="AL39" s="104"/>
      <c r="AM39" s="104"/>
      <c r="AN39" s="105"/>
      <c r="AO39" s="18"/>
      <c r="AP39" s="18"/>
    </row>
    <row r="40" spans="1:42" ht="14.25" thickTop="1">
      <c r="A40" s="18"/>
      <c r="B40" s="18"/>
      <c r="C40" s="95" t="s">
        <v>19</v>
      </c>
      <c r="D40" s="95"/>
      <c r="E40" s="113">
        <f>SUM(E28:N39)</f>
        <v>0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8"/>
      <c r="P40" s="95" t="s">
        <v>19</v>
      </c>
      <c r="Q40" s="95"/>
      <c r="R40" s="113">
        <f>SUM(R28:AA39)</f>
        <v>0</v>
      </c>
      <c r="S40" s="113"/>
      <c r="T40" s="113"/>
      <c r="U40" s="113"/>
      <c r="V40" s="113"/>
      <c r="W40" s="113"/>
      <c r="X40" s="113"/>
      <c r="Y40" s="113"/>
      <c r="Z40" s="113"/>
      <c r="AA40" s="113"/>
      <c r="AB40" s="18"/>
      <c r="AC40" s="95" t="s">
        <v>19</v>
      </c>
      <c r="AD40" s="95"/>
      <c r="AE40" s="113">
        <f>SUM(AE28:AN39)</f>
        <v>0</v>
      </c>
      <c r="AF40" s="113"/>
      <c r="AG40" s="113"/>
      <c r="AH40" s="113"/>
      <c r="AI40" s="113"/>
      <c r="AJ40" s="113"/>
      <c r="AK40" s="113"/>
      <c r="AL40" s="113"/>
      <c r="AM40" s="113"/>
      <c r="AN40" s="113"/>
      <c r="AO40" s="18"/>
      <c r="AP40" s="18"/>
    </row>
    <row r="41" spans="1:42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3.5">
      <c r="A42" s="18"/>
      <c r="B42" s="18"/>
      <c r="C42" s="111" t="s">
        <v>27</v>
      </c>
      <c r="D42" s="112"/>
      <c r="E42" s="112" t="s">
        <v>40</v>
      </c>
      <c r="F42" s="112"/>
      <c r="G42" s="112"/>
      <c r="H42" s="112"/>
      <c r="I42" s="112"/>
      <c r="J42" s="112"/>
      <c r="K42" s="112"/>
      <c r="L42" s="48"/>
      <c r="M42" s="93" t="s">
        <v>26</v>
      </c>
      <c r="N42" s="94"/>
      <c r="O42" s="20"/>
      <c r="P42" s="111" t="s">
        <v>28</v>
      </c>
      <c r="Q42" s="112"/>
      <c r="R42" s="112" t="s">
        <v>29</v>
      </c>
      <c r="S42" s="112"/>
      <c r="T42" s="112"/>
      <c r="U42" s="112"/>
      <c r="V42" s="112"/>
      <c r="W42" s="112"/>
      <c r="X42" s="112"/>
      <c r="Y42" s="112"/>
      <c r="Z42" s="93" t="s">
        <v>26</v>
      </c>
      <c r="AA42" s="94"/>
      <c r="AB42" s="20"/>
      <c r="AC42" s="111" t="s">
        <v>30</v>
      </c>
      <c r="AD42" s="112"/>
      <c r="AE42" s="112" t="s">
        <v>87</v>
      </c>
      <c r="AF42" s="112"/>
      <c r="AG42" s="112"/>
      <c r="AH42" s="112"/>
      <c r="AI42" s="112"/>
      <c r="AJ42" s="112"/>
      <c r="AK42" s="112"/>
      <c r="AL42" s="112"/>
      <c r="AM42" s="93" t="s">
        <v>31</v>
      </c>
      <c r="AN42" s="94"/>
      <c r="AO42" s="18"/>
      <c r="AP42" s="18"/>
    </row>
    <row r="43" spans="1:42" ht="13.5">
      <c r="A43" s="18"/>
      <c r="B43" s="18"/>
      <c r="C43" s="109" t="s">
        <v>7</v>
      </c>
      <c r="D43" s="110"/>
      <c r="E43" s="106"/>
      <c r="F43" s="107"/>
      <c r="G43" s="107"/>
      <c r="H43" s="107"/>
      <c r="I43" s="107"/>
      <c r="J43" s="107"/>
      <c r="K43" s="107"/>
      <c r="L43" s="107"/>
      <c r="M43" s="107"/>
      <c r="N43" s="108"/>
      <c r="O43" s="18"/>
      <c r="P43" s="109" t="s">
        <v>7</v>
      </c>
      <c r="Q43" s="110"/>
      <c r="R43" s="106"/>
      <c r="S43" s="107"/>
      <c r="T43" s="107"/>
      <c r="U43" s="107"/>
      <c r="V43" s="107"/>
      <c r="W43" s="107"/>
      <c r="X43" s="107"/>
      <c r="Y43" s="107"/>
      <c r="Z43" s="107"/>
      <c r="AA43" s="108"/>
      <c r="AB43" s="18"/>
      <c r="AC43" s="109" t="s">
        <v>7</v>
      </c>
      <c r="AD43" s="110"/>
      <c r="AE43" s="106">
        <v>96006</v>
      </c>
      <c r="AF43" s="107"/>
      <c r="AG43" s="107"/>
      <c r="AH43" s="107"/>
      <c r="AI43" s="107"/>
      <c r="AJ43" s="107"/>
      <c r="AK43" s="107"/>
      <c r="AL43" s="107"/>
      <c r="AM43" s="107"/>
      <c r="AN43" s="108"/>
      <c r="AO43" s="18"/>
      <c r="AP43" s="18"/>
    </row>
    <row r="44" spans="1:42" ht="13.5">
      <c r="A44" s="18"/>
      <c r="B44" s="18"/>
      <c r="C44" s="109" t="s">
        <v>8</v>
      </c>
      <c r="D44" s="110"/>
      <c r="E44" s="106"/>
      <c r="F44" s="107"/>
      <c r="G44" s="107"/>
      <c r="H44" s="107"/>
      <c r="I44" s="107"/>
      <c r="J44" s="107"/>
      <c r="K44" s="107"/>
      <c r="L44" s="107"/>
      <c r="M44" s="107"/>
      <c r="N44" s="108"/>
      <c r="O44" s="18"/>
      <c r="P44" s="109" t="s">
        <v>8</v>
      </c>
      <c r="Q44" s="110"/>
      <c r="R44" s="106"/>
      <c r="S44" s="107"/>
      <c r="T44" s="107"/>
      <c r="U44" s="107"/>
      <c r="V44" s="107"/>
      <c r="W44" s="107"/>
      <c r="X44" s="107"/>
      <c r="Y44" s="107"/>
      <c r="Z44" s="107"/>
      <c r="AA44" s="108"/>
      <c r="AB44" s="18"/>
      <c r="AC44" s="109" t="s">
        <v>8</v>
      </c>
      <c r="AD44" s="110"/>
      <c r="AE44" s="106">
        <v>97005</v>
      </c>
      <c r="AF44" s="107"/>
      <c r="AG44" s="107"/>
      <c r="AH44" s="107"/>
      <c r="AI44" s="107"/>
      <c r="AJ44" s="107"/>
      <c r="AK44" s="107"/>
      <c r="AL44" s="107"/>
      <c r="AM44" s="107"/>
      <c r="AN44" s="108"/>
      <c r="AO44" s="18"/>
      <c r="AP44" s="18"/>
    </row>
    <row r="45" spans="1:42" ht="13.5">
      <c r="A45" s="18"/>
      <c r="B45" s="18"/>
      <c r="C45" s="109" t="s">
        <v>9</v>
      </c>
      <c r="D45" s="110"/>
      <c r="E45" s="106"/>
      <c r="F45" s="107"/>
      <c r="G45" s="107"/>
      <c r="H45" s="107"/>
      <c r="I45" s="107"/>
      <c r="J45" s="107"/>
      <c r="K45" s="107"/>
      <c r="L45" s="107"/>
      <c r="M45" s="107"/>
      <c r="N45" s="108"/>
      <c r="O45" s="18"/>
      <c r="P45" s="109" t="s">
        <v>9</v>
      </c>
      <c r="Q45" s="110"/>
      <c r="R45" s="106"/>
      <c r="S45" s="107"/>
      <c r="T45" s="107"/>
      <c r="U45" s="107"/>
      <c r="V45" s="107"/>
      <c r="W45" s="107"/>
      <c r="X45" s="107"/>
      <c r="Y45" s="107"/>
      <c r="Z45" s="107"/>
      <c r="AA45" s="108"/>
      <c r="AB45" s="18"/>
      <c r="AC45" s="109" t="s">
        <v>9</v>
      </c>
      <c r="AD45" s="110"/>
      <c r="AE45" s="106">
        <v>98054</v>
      </c>
      <c r="AF45" s="107"/>
      <c r="AG45" s="107"/>
      <c r="AH45" s="107"/>
      <c r="AI45" s="107"/>
      <c r="AJ45" s="107"/>
      <c r="AK45" s="107"/>
      <c r="AL45" s="107"/>
      <c r="AM45" s="107"/>
      <c r="AN45" s="108"/>
      <c r="AO45" s="18"/>
      <c r="AP45" s="18"/>
    </row>
    <row r="46" spans="1:42" ht="13.5">
      <c r="A46" s="18"/>
      <c r="B46" s="18"/>
      <c r="C46" s="109" t="s">
        <v>10</v>
      </c>
      <c r="D46" s="110"/>
      <c r="E46" s="106"/>
      <c r="F46" s="107"/>
      <c r="G46" s="107"/>
      <c r="H46" s="107"/>
      <c r="I46" s="107"/>
      <c r="J46" s="107"/>
      <c r="K46" s="107"/>
      <c r="L46" s="107"/>
      <c r="M46" s="107"/>
      <c r="N46" s="108"/>
      <c r="O46" s="18"/>
      <c r="P46" s="109" t="s">
        <v>10</v>
      </c>
      <c r="Q46" s="110"/>
      <c r="R46" s="106"/>
      <c r="S46" s="107"/>
      <c r="T46" s="107"/>
      <c r="U46" s="107"/>
      <c r="V46" s="107"/>
      <c r="W46" s="107"/>
      <c r="X46" s="107"/>
      <c r="Y46" s="107"/>
      <c r="Z46" s="107"/>
      <c r="AA46" s="108"/>
      <c r="AB46" s="18"/>
      <c r="AC46" s="109" t="s">
        <v>10</v>
      </c>
      <c r="AD46" s="110"/>
      <c r="AE46" s="106">
        <v>98552</v>
      </c>
      <c r="AF46" s="107"/>
      <c r="AG46" s="107"/>
      <c r="AH46" s="107"/>
      <c r="AI46" s="107"/>
      <c r="AJ46" s="107"/>
      <c r="AK46" s="107"/>
      <c r="AL46" s="107"/>
      <c r="AM46" s="107"/>
      <c r="AN46" s="108"/>
      <c r="AO46" s="18"/>
      <c r="AP46" s="18"/>
    </row>
    <row r="47" spans="1:42" ht="13.5">
      <c r="A47" s="18"/>
      <c r="B47" s="18"/>
      <c r="C47" s="109" t="s">
        <v>11</v>
      </c>
      <c r="D47" s="110"/>
      <c r="E47" s="106"/>
      <c r="F47" s="107"/>
      <c r="G47" s="107"/>
      <c r="H47" s="107"/>
      <c r="I47" s="107"/>
      <c r="J47" s="107"/>
      <c r="K47" s="107"/>
      <c r="L47" s="107"/>
      <c r="M47" s="107"/>
      <c r="N47" s="108"/>
      <c r="O47" s="18"/>
      <c r="P47" s="109" t="s">
        <v>11</v>
      </c>
      <c r="Q47" s="110"/>
      <c r="R47" s="106"/>
      <c r="S47" s="107"/>
      <c r="T47" s="107"/>
      <c r="U47" s="107"/>
      <c r="V47" s="107"/>
      <c r="W47" s="107"/>
      <c r="X47" s="107"/>
      <c r="Y47" s="107"/>
      <c r="Z47" s="107"/>
      <c r="AA47" s="108"/>
      <c r="AB47" s="18"/>
      <c r="AC47" s="109" t="s">
        <v>11</v>
      </c>
      <c r="AD47" s="110"/>
      <c r="AE47" s="106">
        <v>99151</v>
      </c>
      <c r="AF47" s="107"/>
      <c r="AG47" s="107"/>
      <c r="AH47" s="107"/>
      <c r="AI47" s="107"/>
      <c r="AJ47" s="107"/>
      <c r="AK47" s="107"/>
      <c r="AL47" s="107"/>
      <c r="AM47" s="107"/>
      <c r="AN47" s="108"/>
      <c r="AO47" s="18"/>
      <c r="AP47" s="18"/>
    </row>
    <row r="48" spans="1:42" ht="13.5">
      <c r="A48" s="18"/>
      <c r="B48" s="18"/>
      <c r="C48" s="109" t="s">
        <v>12</v>
      </c>
      <c r="D48" s="110"/>
      <c r="E48" s="106"/>
      <c r="F48" s="107"/>
      <c r="G48" s="107"/>
      <c r="H48" s="107"/>
      <c r="I48" s="107"/>
      <c r="J48" s="107"/>
      <c r="K48" s="107"/>
      <c r="L48" s="107"/>
      <c r="M48" s="107"/>
      <c r="N48" s="108"/>
      <c r="O48" s="18"/>
      <c r="P48" s="109" t="s">
        <v>12</v>
      </c>
      <c r="Q48" s="110"/>
      <c r="R48" s="106"/>
      <c r="S48" s="107"/>
      <c r="T48" s="107"/>
      <c r="U48" s="107"/>
      <c r="V48" s="107"/>
      <c r="W48" s="107"/>
      <c r="X48" s="107"/>
      <c r="Y48" s="107"/>
      <c r="Z48" s="107"/>
      <c r="AA48" s="108"/>
      <c r="AB48" s="18"/>
      <c r="AC48" s="109" t="s">
        <v>12</v>
      </c>
      <c r="AD48" s="110"/>
      <c r="AE48" s="106">
        <v>99156</v>
      </c>
      <c r="AF48" s="107"/>
      <c r="AG48" s="107"/>
      <c r="AH48" s="107"/>
      <c r="AI48" s="107"/>
      <c r="AJ48" s="107"/>
      <c r="AK48" s="107"/>
      <c r="AL48" s="107"/>
      <c r="AM48" s="107"/>
      <c r="AN48" s="108"/>
      <c r="AO48" s="18"/>
      <c r="AP48" s="18"/>
    </row>
    <row r="49" spans="1:42" ht="13.5">
      <c r="A49" s="18"/>
      <c r="B49" s="18"/>
      <c r="C49" s="109" t="s">
        <v>13</v>
      </c>
      <c r="D49" s="110"/>
      <c r="E49" s="106"/>
      <c r="F49" s="107"/>
      <c r="G49" s="107"/>
      <c r="H49" s="107"/>
      <c r="I49" s="107"/>
      <c r="J49" s="107"/>
      <c r="K49" s="107"/>
      <c r="L49" s="107"/>
      <c r="M49" s="107"/>
      <c r="N49" s="108"/>
      <c r="O49" s="18"/>
      <c r="P49" s="109" t="s">
        <v>13</v>
      </c>
      <c r="Q49" s="110"/>
      <c r="R49" s="106"/>
      <c r="S49" s="107"/>
      <c r="T49" s="107"/>
      <c r="U49" s="107"/>
      <c r="V49" s="107"/>
      <c r="W49" s="107"/>
      <c r="X49" s="107"/>
      <c r="Y49" s="107"/>
      <c r="Z49" s="107"/>
      <c r="AA49" s="108"/>
      <c r="AB49" s="18"/>
      <c r="AC49" s="109" t="s">
        <v>13</v>
      </c>
      <c r="AD49" s="110"/>
      <c r="AE49" s="106">
        <v>97145</v>
      </c>
      <c r="AF49" s="107"/>
      <c r="AG49" s="107"/>
      <c r="AH49" s="107"/>
      <c r="AI49" s="107"/>
      <c r="AJ49" s="107"/>
      <c r="AK49" s="107"/>
      <c r="AL49" s="107"/>
      <c r="AM49" s="107"/>
      <c r="AN49" s="108"/>
      <c r="AO49" s="18"/>
      <c r="AP49" s="18"/>
    </row>
    <row r="50" spans="1:42" ht="13.5">
      <c r="A50" s="18"/>
      <c r="B50" s="18"/>
      <c r="C50" s="109" t="s">
        <v>14</v>
      </c>
      <c r="D50" s="110"/>
      <c r="E50" s="106"/>
      <c r="F50" s="107"/>
      <c r="G50" s="107"/>
      <c r="H50" s="107"/>
      <c r="I50" s="107"/>
      <c r="J50" s="107"/>
      <c r="K50" s="107"/>
      <c r="L50" s="107"/>
      <c r="M50" s="107"/>
      <c r="N50" s="108"/>
      <c r="O50" s="18"/>
      <c r="P50" s="109" t="s">
        <v>14</v>
      </c>
      <c r="Q50" s="110"/>
      <c r="R50" s="106"/>
      <c r="S50" s="107"/>
      <c r="T50" s="107"/>
      <c r="U50" s="107"/>
      <c r="V50" s="107"/>
      <c r="W50" s="107"/>
      <c r="X50" s="107"/>
      <c r="Y50" s="107"/>
      <c r="Z50" s="107"/>
      <c r="AA50" s="108"/>
      <c r="AB50" s="18"/>
      <c r="AC50" s="109" t="s">
        <v>14</v>
      </c>
      <c r="AD50" s="110"/>
      <c r="AE50" s="106">
        <v>95114</v>
      </c>
      <c r="AF50" s="107"/>
      <c r="AG50" s="107"/>
      <c r="AH50" s="107"/>
      <c r="AI50" s="107"/>
      <c r="AJ50" s="107"/>
      <c r="AK50" s="107"/>
      <c r="AL50" s="107"/>
      <c r="AM50" s="107"/>
      <c r="AN50" s="108"/>
      <c r="AO50" s="18"/>
      <c r="AP50" s="18"/>
    </row>
    <row r="51" spans="1:42" ht="13.5">
      <c r="A51" s="18"/>
      <c r="B51" s="18"/>
      <c r="C51" s="102" t="s">
        <v>15</v>
      </c>
      <c r="D51" s="102"/>
      <c r="E51" s="106"/>
      <c r="F51" s="107"/>
      <c r="G51" s="107"/>
      <c r="H51" s="107"/>
      <c r="I51" s="107"/>
      <c r="J51" s="107"/>
      <c r="K51" s="107"/>
      <c r="L51" s="107"/>
      <c r="M51" s="107"/>
      <c r="N51" s="108"/>
      <c r="O51" s="18"/>
      <c r="P51" s="102" t="s">
        <v>15</v>
      </c>
      <c r="Q51" s="102"/>
      <c r="R51" s="106"/>
      <c r="S51" s="107"/>
      <c r="T51" s="107"/>
      <c r="U51" s="107"/>
      <c r="V51" s="107"/>
      <c r="W51" s="107"/>
      <c r="X51" s="107"/>
      <c r="Y51" s="107"/>
      <c r="Z51" s="107"/>
      <c r="AA51" s="108"/>
      <c r="AB51" s="18"/>
      <c r="AC51" s="102" t="s">
        <v>15</v>
      </c>
      <c r="AD51" s="102"/>
      <c r="AE51" s="106">
        <v>97541</v>
      </c>
      <c r="AF51" s="107"/>
      <c r="AG51" s="107"/>
      <c r="AH51" s="107"/>
      <c r="AI51" s="107"/>
      <c r="AJ51" s="107"/>
      <c r="AK51" s="107"/>
      <c r="AL51" s="107"/>
      <c r="AM51" s="107"/>
      <c r="AN51" s="108"/>
      <c r="AO51" s="18"/>
      <c r="AP51" s="18"/>
    </row>
    <row r="52" spans="1:42" ht="13.5">
      <c r="A52" s="18"/>
      <c r="B52" s="18"/>
      <c r="C52" s="102" t="s">
        <v>16</v>
      </c>
      <c r="D52" s="102"/>
      <c r="E52" s="106"/>
      <c r="F52" s="107"/>
      <c r="G52" s="107"/>
      <c r="H52" s="107"/>
      <c r="I52" s="107"/>
      <c r="J52" s="107"/>
      <c r="K52" s="107"/>
      <c r="L52" s="107"/>
      <c r="M52" s="107"/>
      <c r="N52" s="108"/>
      <c r="O52" s="18"/>
      <c r="P52" s="102" t="s">
        <v>16</v>
      </c>
      <c r="Q52" s="102"/>
      <c r="R52" s="106"/>
      <c r="S52" s="107"/>
      <c r="T52" s="107"/>
      <c r="U52" s="107"/>
      <c r="V52" s="107"/>
      <c r="W52" s="107"/>
      <c r="X52" s="107"/>
      <c r="Y52" s="107"/>
      <c r="Z52" s="107"/>
      <c r="AA52" s="108"/>
      <c r="AB52" s="18"/>
      <c r="AC52" s="102" t="s">
        <v>16</v>
      </c>
      <c r="AD52" s="102"/>
      <c r="AE52" s="106">
        <v>98111</v>
      </c>
      <c r="AF52" s="107"/>
      <c r="AG52" s="107"/>
      <c r="AH52" s="107"/>
      <c r="AI52" s="107"/>
      <c r="AJ52" s="107"/>
      <c r="AK52" s="107"/>
      <c r="AL52" s="107"/>
      <c r="AM52" s="107"/>
      <c r="AN52" s="108"/>
      <c r="AO52" s="18"/>
      <c r="AP52" s="18"/>
    </row>
    <row r="53" spans="1:42" ht="13.5">
      <c r="A53" s="18"/>
      <c r="B53" s="18"/>
      <c r="C53" s="102" t="s">
        <v>17</v>
      </c>
      <c r="D53" s="102"/>
      <c r="E53" s="106"/>
      <c r="F53" s="107"/>
      <c r="G53" s="107"/>
      <c r="H53" s="107"/>
      <c r="I53" s="107"/>
      <c r="J53" s="107"/>
      <c r="K53" s="107"/>
      <c r="L53" s="107"/>
      <c r="M53" s="107"/>
      <c r="N53" s="108"/>
      <c r="O53" s="18"/>
      <c r="P53" s="102" t="s">
        <v>17</v>
      </c>
      <c r="Q53" s="102"/>
      <c r="R53" s="106"/>
      <c r="S53" s="107"/>
      <c r="T53" s="107"/>
      <c r="U53" s="107"/>
      <c r="V53" s="107"/>
      <c r="W53" s="107"/>
      <c r="X53" s="107"/>
      <c r="Y53" s="107"/>
      <c r="Z53" s="107"/>
      <c r="AA53" s="108"/>
      <c r="AB53" s="18"/>
      <c r="AC53" s="102" t="s">
        <v>17</v>
      </c>
      <c r="AD53" s="102"/>
      <c r="AE53" s="106">
        <v>98123</v>
      </c>
      <c r="AF53" s="107"/>
      <c r="AG53" s="107"/>
      <c r="AH53" s="107"/>
      <c r="AI53" s="107"/>
      <c r="AJ53" s="107"/>
      <c r="AK53" s="107"/>
      <c r="AL53" s="107"/>
      <c r="AM53" s="107"/>
      <c r="AN53" s="108"/>
      <c r="AO53" s="18"/>
      <c r="AP53" s="18"/>
    </row>
    <row r="54" spans="1:42" ht="14.25" thickBot="1">
      <c r="A54" s="18"/>
      <c r="B54" s="18"/>
      <c r="C54" s="102" t="s">
        <v>18</v>
      </c>
      <c r="D54" s="102"/>
      <c r="E54" s="103"/>
      <c r="F54" s="104"/>
      <c r="G54" s="104"/>
      <c r="H54" s="104"/>
      <c r="I54" s="104"/>
      <c r="J54" s="104"/>
      <c r="K54" s="104"/>
      <c r="L54" s="104"/>
      <c r="M54" s="104"/>
      <c r="N54" s="105"/>
      <c r="O54" s="18"/>
      <c r="P54" s="102" t="s">
        <v>18</v>
      </c>
      <c r="Q54" s="102"/>
      <c r="R54" s="103"/>
      <c r="S54" s="104"/>
      <c r="T54" s="104"/>
      <c r="U54" s="104"/>
      <c r="V54" s="104"/>
      <c r="W54" s="104"/>
      <c r="X54" s="104"/>
      <c r="Y54" s="104"/>
      <c r="Z54" s="104"/>
      <c r="AA54" s="105"/>
      <c r="AB54" s="18"/>
      <c r="AC54" s="102" t="s">
        <v>18</v>
      </c>
      <c r="AD54" s="102"/>
      <c r="AE54" s="103">
        <v>97215</v>
      </c>
      <c r="AF54" s="104"/>
      <c r="AG54" s="104"/>
      <c r="AH54" s="104"/>
      <c r="AI54" s="104"/>
      <c r="AJ54" s="104"/>
      <c r="AK54" s="104"/>
      <c r="AL54" s="104"/>
      <c r="AM54" s="104"/>
      <c r="AN54" s="105"/>
      <c r="AO54" s="18"/>
      <c r="AP54" s="18"/>
    </row>
    <row r="55" spans="1:42" ht="14.25" thickTop="1">
      <c r="A55" s="18"/>
      <c r="B55" s="18"/>
      <c r="C55" s="95" t="s">
        <v>19</v>
      </c>
      <c r="D55" s="95"/>
      <c r="E55" s="99">
        <f>SUM(E43:N54)</f>
        <v>0</v>
      </c>
      <c r="F55" s="100"/>
      <c r="G55" s="100"/>
      <c r="H55" s="100"/>
      <c r="I55" s="100"/>
      <c r="J55" s="100"/>
      <c r="K55" s="100"/>
      <c r="L55" s="100"/>
      <c r="M55" s="100"/>
      <c r="N55" s="101"/>
      <c r="O55" s="18"/>
      <c r="P55" s="95" t="s">
        <v>19</v>
      </c>
      <c r="Q55" s="95"/>
      <c r="R55" s="99">
        <f>SUM(R43:AA54)</f>
        <v>0</v>
      </c>
      <c r="S55" s="100"/>
      <c r="T55" s="100"/>
      <c r="U55" s="100"/>
      <c r="V55" s="100"/>
      <c r="W55" s="100"/>
      <c r="X55" s="100"/>
      <c r="Y55" s="100"/>
      <c r="Z55" s="100"/>
      <c r="AA55" s="101"/>
      <c r="AB55" s="18"/>
      <c r="AC55" s="95" t="s">
        <v>19</v>
      </c>
      <c r="AD55" s="95"/>
      <c r="AE55" s="99">
        <f>SUM(AE43:AN54)</f>
        <v>1171173</v>
      </c>
      <c r="AF55" s="100"/>
      <c r="AG55" s="100"/>
      <c r="AH55" s="100"/>
      <c r="AI55" s="100"/>
      <c r="AJ55" s="100"/>
      <c r="AK55" s="100"/>
      <c r="AL55" s="100"/>
      <c r="AM55" s="100"/>
      <c r="AN55" s="101"/>
      <c r="AO55" s="18"/>
      <c r="AP55" s="18"/>
    </row>
    <row r="56" spans="1:42" ht="13.5">
      <c r="A56" s="18"/>
      <c r="B56" s="18"/>
      <c r="C56" s="21" t="s">
        <v>72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13.5">
      <c r="A57" s="18"/>
      <c r="B57" s="18"/>
      <c r="C57" s="111" t="s">
        <v>32</v>
      </c>
      <c r="D57" s="112"/>
      <c r="E57" s="112"/>
      <c r="F57" s="112"/>
      <c r="G57" s="112"/>
      <c r="H57" s="112"/>
      <c r="I57" s="112"/>
      <c r="J57" s="112"/>
      <c r="K57" s="112"/>
      <c r="L57" s="48"/>
      <c r="M57" s="93" t="s">
        <v>31</v>
      </c>
      <c r="N57" s="94"/>
      <c r="O57" s="20"/>
      <c r="P57" s="111" t="s">
        <v>33</v>
      </c>
      <c r="Q57" s="112"/>
      <c r="R57" s="112"/>
      <c r="S57" s="112"/>
      <c r="T57" s="112"/>
      <c r="U57" s="112"/>
      <c r="V57" s="112"/>
      <c r="W57" s="112"/>
      <c r="X57" s="112"/>
      <c r="Y57" s="112"/>
      <c r="Z57" s="93" t="s">
        <v>31</v>
      </c>
      <c r="AA57" s="94"/>
      <c r="AB57" s="18"/>
      <c r="AC57" s="111" t="s">
        <v>34</v>
      </c>
      <c r="AD57" s="112"/>
      <c r="AE57" s="112"/>
      <c r="AF57" s="112"/>
      <c r="AG57" s="112"/>
      <c r="AH57" s="112"/>
      <c r="AI57" s="112"/>
      <c r="AJ57" s="112"/>
      <c r="AK57" s="112"/>
      <c r="AL57" s="112"/>
      <c r="AM57" s="93" t="s">
        <v>0</v>
      </c>
      <c r="AN57" s="94"/>
      <c r="AO57" s="18"/>
      <c r="AP57" s="18"/>
    </row>
    <row r="58" spans="1:42" ht="13.5">
      <c r="A58" s="18"/>
      <c r="B58" s="18"/>
      <c r="C58" s="109" t="s">
        <v>7</v>
      </c>
      <c r="D58" s="110"/>
      <c r="E58" s="106"/>
      <c r="F58" s="107"/>
      <c r="G58" s="107"/>
      <c r="H58" s="107"/>
      <c r="I58" s="107"/>
      <c r="J58" s="107"/>
      <c r="K58" s="107"/>
      <c r="L58" s="107"/>
      <c r="M58" s="107"/>
      <c r="N58" s="108"/>
      <c r="O58" s="18"/>
      <c r="P58" s="109" t="s">
        <v>7</v>
      </c>
      <c r="Q58" s="110"/>
      <c r="R58" s="106"/>
      <c r="S58" s="107"/>
      <c r="T58" s="107"/>
      <c r="U58" s="107"/>
      <c r="V58" s="107"/>
      <c r="W58" s="107"/>
      <c r="X58" s="107"/>
      <c r="Y58" s="107"/>
      <c r="Z58" s="107"/>
      <c r="AA58" s="108"/>
      <c r="AB58" s="18"/>
      <c r="AC58" s="109" t="s">
        <v>7</v>
      </c>
      <c r="AD58" s="110"/>
      <c r="AE58" s="106"/>
      <c r="AF58" s="107"/>
      <c r="AG58" s="107"/>
      <c r="AH58" s="107"/>
      <c r="AI58" s="107"/>
      <c r="AJ58" s="107"/>
      <c r="AK58" s="107"/>
      <c r="AL58" s="107"/>
      <c r="AM58" s="107"/>
      <c r="AN58" s="108"/>
      <c r="AO58" s="18"/>
      <c r="AP58" s="18"/>
    </row>
    <row r="59" spans="1:42" ht="13.5">
      <c r="A59" s="18"/>
      <c r="B59" s="18"/>
      <c r="C59" s="109" t="s">
        <v>8</v>
      </c>
      <c r="D59" s="110"/>
      <c r="E59" s="106"/>
      <c r="F59" s="107"/>
      <c r="G59" s="107"/>
      <c r="H59" s="107"/>
      <c r="I59" s="107"/>
      <c r="J59" s="107"/>
      <c r="K59" s="107"/>
      <c r="L59" s="107"/>
      <c r="M59" s="107"/>
      <c r="N59" s="108"/>
      <c r="O59" s="18"/>
      <c r="P59" s="109" t="s">
        <v>8</v>
      </c>
      <c r="Q59" s="110"/>
      <c r="R59" s="106"/>
      <c r="S59" s="107"/>
      <c r="T59" s="107"/>
      <c r="U59" s="107"/>
      <c r="V59" s="107"/>
      <c r="W59" s="107"/>
      <c r="X59" s="107"/>
      <c r="Y59" s="107"/>
      <c r="Z59" s="107"/>
      <c r="AA59" s="108"/>
      <c r="AB59" s="18"/>
      <c r="AC59" s="109" t="s">
        <v>8</v>
      </c>
      <c r="AD59" s="110"/>
      <c r="AE59" s="106"/>
      <c r="AF59" s="107"/>
      <c r="AG59" s="107"/>
      <c r="AH59" s="107"/>
      <c r="AI59" s="107"/>
      <c r="AJ59" s="107"/>
      <c r="AK59" s="107"/>
      <c r="AL59" s="107"/>
      <c r="AM59" s="107"/>
      <c r="AN59" s="108"/>
      <c r="AO59" s="18"/>
      <c r="AP59" s="18"/>
    </row>
    <row r="60" spans="1:42" ht="13.5">
      <c r="A60" s="18"/>
      <c r="B60" s="18"/>
      <c r="C60" s="109" t="s">
        <v>9</v>
      </c>
      <c r="D60" s="110"/>
      <c r="E60" s="106"/>
      <c r="F60" s="107"/>
      <c r="G60" s="107"/>
      <c r="H60" s="107"/>
      <c r="I60" s="107"/>
      <c r="J60" s="107"/>
      <c r="K60" s="107"/>
      <c r="L60" s="107"/>
      <c r="M60" s="107"/>
      <c r="N60" s="108"/>
      <c r="O60" s="18"/>
      <c r="P60" s="109" t="s">
        <v>9</v>
      </c>
      <c r="Q60" s="110"/>
      <c r="R60" s="106"/>
      <c r="S60" s="107"/>
      <c r="T60" s="107"/>
      <c r="U60" s="107"/>
      <c r="V60" s="107"/>
      <c r="W60" s="107"/>
      <c r="X60" s="107"/>
      <c r="Y60" s="107"/>
      <c r="Z60" s="107"/>
      <c r="AA60" s="108"/>
      <c r="AB60" s="18"/>
      <c r="AC60" s="109" t="s">
        <v>9</v>
      </c>
      <c r="AD60" s="110"/>
      <c r="AE60" s="106"/>
      <c r="AF60" s="107"/>
      <c r="AG60" s="107"/>
      <c r="AH60" s="107"/>
      <c r="AI60" s="107"/>
      <c r="AJ60" s="107"/>
      <c r="AK60" s="107"/>
      <c r="AL60" s="107"/>
      <c r="AM60" s="107"/>
      <c r="AN60" s="108"/>
      <c r="AO60" s="18"/>
      <c r="AP60" s="18"/>
    </row>
    <row r="61" spans="1:42" ht="13.5">
      <c r="A61" s="18"/>
      <c r="B61" s="18"/>
      <c r="C61" s="109" t="s">
        <v>10</v>
      </c>
      <c r="D61" s="110"/>
      <c r="E61" s="106"/>
      <c r="F61" s="107"/>
      <c r="G61" s="107"/>
      <c r="H61" s="107"/>
      <c r="I61" s="107"/>
      <c r="J61" s="107"/>
      <c r="K61" s="107"/>
      <c r="L61" s="107"/>
      <c r="M61" s="107"/>
      <c r="N61" s="108"/>
      <c r="O61" s="18"/>
      <c r="P61" s="109" t="s">
        <v>10</v>
      </c>
      <c r="Q61" s="110"/>
      <c r="R61" s="106"/>
      <c r="S61" s="107"/>
      <c r="T61" s="107"/>
      <c r="U61" s="107"/>
      <c r="V61" s="107"/>
      <c r="W61" s="107"/>
      <c r="X61" s="107"/>
      <c r="Y61" s="107"/>
      <c r="Z61" s="107"/>
      <c r="AA61" s="108"/>
      <c r="AB61" s="18"/>
      <c r="AC61" s="109" t="s">
        <v>10</v>
      </c>
      <c r="AD61" s="110"/>
      <c r="AE61" s="106"/>
      <c r="AF61" s="107"/>
      <c r="AG61" s="107"/>
      <c r="AH61" s="107"/>
      <c r="AI61" s="107"/>
      <c r="AJ61" s="107"/>
      <c r="AK61" s="107"/>
      <c r="AL61" s="107"/>
      <c r="AM61" s="107"/>
      <c r="AN61" s="108"/>
      <c r="AO61" s="18"/>
      <c r="AP61" s="18"/>
    </row>
    <row r="62" spans="1:42" ht="13.5">
      <c r="A62" s="18"/>
      <c r="B62" s="18"/>
      <c r="C62" s="109" t="s">
        <v>11</v>
      </c>
      <c r="D62" s="110"/>
      <c r="E62" s="106"/>
      <c r="F62" s="107"/>
      <c r="G62" s="107"/>
      <c r="H62" s="107"/>
      <c r="I62" s="107"/>
      <c r="J62" s="107"/>
      <c r="K62" s="107"/>
      <c r="L62" s="107"/>
      <c r="M62" s="107"/>
      <c r="N62" s="108"/>
      <c r="O62" s="18"/>
      <c r="P62" s="109" t="s">
        <v>11</v>
      </c>
      <c r="Q62" s="110"/>
      <c r="R62" s="106"/>
      <c r="S62" s="107"/>
      <c r="T62" s="107"/>
      <c r="U62" s="107"/>
      <c r="V62" s="107"/>
      <c r="W62" s="107"/>
      <c r="X62" s="107"/>
      <c r="Y62" s="107"/>
      <c r="Z62" s="107"/>
      <c r="AA62" s="108"/>
      <c r="AB62" s="18"/>
      <c r="AC62" s="109" t="s">
        <v>11</v>
      </c>
      <c r="AD62" s="110"/>
      <c r="AE62" s="106"/>
      <c r="AF62" s="107"/>
      <c r="AG62" s="107"/>
      <c r="AH62" s="107"/>
      <c r="AI62" s="107"/>
      <c r="AJ62" s="107"/>
      <c r="AK62" s="107"/>
      <c r="AL62" s="107"/>
      <c r="AM62" s="107"/>
      <c r="AN62" s="108"/>
      <c r="AO62" s="18"/>
      <c r="AP62" s="18"/>
    </row>
    <row r="63" spans="1:42" ht="13.5">
      <c r="A63" s="18"/>
      <c r="B63" s="18"/>
      <c r="C63" s="109" t="s">
        <v>12</v>
      </c>
      <c r="D63" s="110"/>
      <c r="E63" s="106"/>
      <c r="F63" s="107"/>
      <c r="G63" s="107"/>
      <c r="H63" s="107"/>
      <c r="I63" s="107"/>
      <c r="J63" s="107"/>
      <c r="K63" s="107"/>
      <c r="L63" s="107"/>
      <c r="M63" s="107"/>
      <c r="N63" s="108"/>
      <c r="O63" s="18"/>
      <c r="P63" s="109" t="s">
        <v>12</v>
      </c>
      <c r="Q63" s="110"/>
      <c r="R63" s="106"/>
      <c r="S63" s="107"/>
      <c r="T63" s="107"/>
      <c r="U63" s="107"/>
      <c r="V63" s="107"/>
      <c r="W63" s="107"/>
      <c r="X63" s="107"/>
      <c r="Y63" s="107"/>
      <c r="Z63" s="107"/>
      <c r="AA63" s="108"/>
      <c r="AB63" s="18"/>
      <c r="AC63" s="109" t="s">
        <v>12</v>
      </c>
      <c r="AD63" s="110"/>
      <c r="AE63" s="106"/>
      <c r="AF63" s="107"/>
      <c r="AG63" s="107"/>
      <c r="AH63" s="107"/>
      <c r="AI63" s="107"/>
      <c r="AJ63" s="107"/>
      <c r="AK63" s="107"/>
      <c r="AL63" s="107"/>
      <c r="AM63" s="107"/>
      <c r="AN63" s="108"/>
      <c r="AO63" s="18"/>
      <c r="AP63" s="18"/>
    </row>
    <row r="64" spans="1:42" ht="13.5">
      <c r="A64" s="18"/>
      <c r="B64" s="18"/>
      <c r="C64" s="109" t="s">
        <v>13</v>
      </c>
      <c r="D64" s="110"/>
      <c r="E64" s="106"/>
      <c r="F64" s="107"/>
      <c r="G64" s="107"/>
      <c r="H64" s="107"/>
      <c r="I64" s="107"/>
      <c r="J64" s="107"/>
      <c r="K64" s="107"/>
      <c r="L64" s="107"/>
      <c r="M64" s="107"/>
      <c r="N64" s="108"/>
      <c r="O64" s="18"/>
      <c r="P64" s="109" t="s">
        <v>13</v>
      </c>
      <c r="Q64" s="110"/>
      <c r="R64" s="106"/>
      <c r="S64" s="107"/>
      <c r="T64" s="107"/>
      <c r="U64" s="107"/>
      <c r="V64" s="107"/>
      <c r="W64" s="107"/>
      <c r="X64" s="107"/>
      <c r="Y64" s="107"/>
      <c r="Z64" s="107"/>
      <c r="AA64" s="108"/>
      <c r="AB64" s="18"/>
      <c r="AC64" s="109" t="s">
        <v>13</v>
      </c>
      <c r="AD64" s="110"/>
      <c r="AE64" s="106"/>
      <c r="AF64" s="107"/>
      <c r="AG64" s="107"/>
      <c r="AH64" s="107"/>
      <c r="AI64" s="107"/>
      <c r="AJ64" s="107"/>
      <c r="AK64" s="107"/>
      <c r="AL64" s="107"/>
      <c r="AM64" s="107"/>
      <c r="AN64" s="108"/>
      <c r="AO64" s="18"/>
      <c r="AP64" s="18"/>
    </row>
    <row r="65" spans="1:42" ht="13.5">
      <c r="A65" s="18"/>
      <c r="B65" s="18"/>
      <c r="C65" s="109" t="s">
        <v>14</v>
      </c>
      <c r="D65" s="110"/>
      <c r="E65" s="106"/>
      <c r="F65" s="107"/>
      <c r="G65" s="107"/>
      <c r="H65" s="107"/>
      <c r="I65" s="107"/>
      <c r="J65" s="107"/>
      <c r="K65" s="107"/>
      <c r="L65" s="107"/>
      <c r="M65" s="107"/>
      <c r="N65" s="108"/>
      <c r="O65" s="18"/>
      <c r="P65" s="109" t="s">
        <v>14</v>
      </c>
      <c r="Q65" s="110"/>
      <c r="R65" s="106"/>
      <c r="S65" s="107"/>
      <c r="T65" s="107"/>
      <c r="U65" s="107"/>
      <c r="V65" s="107"/>
      <c r="W65" s="107"/>
      <c r="X65" s="107"/>
      <c r="Y65" s="107"/>
      <c r="Z65" s="107"/>
      <c r="AA65" s="108"/>
      <c r="AB65" s="18"/>
      <c r="AC65" s="109" t="s">
        <v>14</v>
      </c>
      <c r="AD65" s="110"/>
      <c r="AE65" s="106"/>
      <c r="AF65" s="107"/>
      <c r="AG65" s="107"/>
      <c r="AH65" s="107"/>
      <c r="AI65" s="107"/>
      <c r="AJ65" s="107"/>
      <c r="AK65" s="107"/>
      <c r="AL65" s="107"/>
      <c r="AM65" s="107"/>
      <c r="AN65" s="108"/>
      <c r="AO65" s="18"/>
      <c r="AP65" s="18"/>
    </row>
    <row r="66" spans="1:42" ht="13.5">
      <c r="A66" s="18"/>
      <c r="B66" s="18"/>
      <c r="C66" s="102" t="s">
        <v>15</v>
      </c>
      <c r="D66" s="102"/>
      <c r="E66" s="106"/>
      <c r="F66" s="107"/>
      <c r="G66" s="107"/>
      <c r="H66" s="107"/>
      <c r="I66" s="107"/>
      <c r="J66" s="107"/>
      <c r="K66" s="107"/>
      <c r="L66" s="107"/>
      <c r="M66" s="107"/>
      <c r="N66" s="108"/>
      <c r="O66" s="18"/>
      <c r="P66" s="102" t="s">
        <v>15</v>
      </c>
      <c r="Q66" s="102"/>
      <c r="R66" s="106"/>
      <c r="S66" s="107"/>
      <c r="T66" s="107"/>
      <c r="U66" s="107"/>
      <c r="V66" s="107"/>
      <c r="W66" s="107"/>
      <c r="X66" s="107"/>
      <c r="Y66" s="107"/>
      <c r="Z66" s="107"/>
      <c r="AA66" s="108"/>
      <c r="AB66" s="18"/>
      <c r="AC66" s="102" t="s">
        <v>15</v>
      </c>
      <c r="AD66" s="102"/>
      <c r="AE66" s="106"/>
      <c r="AF66" s="107"/>
      <c r="AG66" s="107"/>
      <c r="AH66" s="107"/>
      <c r="AI66" s="107"/>
      <c r="AJ66" s="107"/>
      <c r="AK66" s="107"/>
      <c r="AL66" s="107"/>
      <c r="AM66" s="107"/>
      <c r="AN66" s="108"/>
      <c r="AO66" s="18"/>
      <c r="AP66" s="18"/>
    </row>
    <row r="67" spans="1:42" ht="13.5">
      <c r="A67" s="18"/>
      <c r="B67" s="18"/>
      <c r="C67" s="102" t="s">
        <v>16</v>
      </c>
      <c r="D67" s="102"/>
      <c r="E67" s="106"/>
      <c r="F67" s="107"/>
      <c r="G67" s="107"/>
      <c r="H67" s="107"/>
      <c r="I67" s="107"/>
      <c r="J67" s="107"/>
      <c r="K67" s="107"/>
      <c r="L67" s="107"/>
      <c r="M67" s="107"/>
      <c r="N67" s="108"/>
      <c r="O67" s="18"/>
      <c r="P67" s="102" t="s">
        <v>16</v>
      </c>
      <c r="Q67" s="102"/>
      <c r="R67" s="106"/>
      <c r="S67" s="107"/>
      <c r="T67" s="107"/>
      <c r="U67" s="107"/>
      <c r="V67" s="107"/>
      <c r="W67" s="107"/>
      <c r="X67" s="107"/>
      <c r="Y67" s="107"/>
      <c r="Z67" s="107"/>
      <c r="AA67" s="108"/>
      <c r="AB67" s="18"/>
      <c r="AC67" s="102" t="s">
        <v>16</v>
      </c>
      <c r="AD67" s="102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18"/>
      <c r="AP67" s="18"/>
    </row>
    <row r="68" spans="1:42" ht="13.5">
      <c r="A68" s="18"/>
      <c r="B68" s="18"/>
      <c r="C68" s="102" t="s">
        <v>17</v>
      </c>
      <c r="D68" s="102"/>
      <c r="E68" s="106"/>
      <c r="F68" s="107"/>
      <c r="G68" s="107"/>
      <c r="H68" s="107"/>
      <c r="I68" s="107"/>
      <c r="J68" s="107"/>
      <c r="K68" s="107"/>
      <c r="L68" s="107"/>
      <c r="M68" s="107"/>
      <c r="N68" s="108"/>
      <c r="O68" s="18"/>
      <c r="P68" s="102" t="s">
        <v>17</v>
      </c>
      <c r="Q68" s="102"/>
      <c r="R68" s="106"/>
      <c r="S68" s="107"/>
      <c r="T68" s="107"/>
      <c r="U68" s="107"/>
      <c r="V68" s="107"/>
      <c r="W68" s="107"/>
      <c r="X68" s="107"/>
      <c r="Y68" s="107"/>
      <c r="Z68" s="107"/>
      <c r="AA68" s="108"/>
      <c r="AB68" s="18"/>
      <c r="AC68" s="102" t="s">
        <v>17</v>
      </c>
      <c r="AD68" s="102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18"/>
      <c r="AP68" s="18"/>
    </row>
    <row r="69" spans="1:42" ht="14.25" thickBot="1">
      <c r="A69" s="18"/>
      <c r="B69" s="18"/>
      <c r="C69" s="102" t="s">
        <v>18</v>
      </c>
      <c r="D69" s="102"/>
      <c r="E69" s="103"/>
      <c r="F69" s="104"/>
      <c r="G69" s="104"/>
      <c r="H69" s="104"/>
      <c r="I69" s="104"/>
      <c r="J69" s="104"/>
      <c r="K69" s="104"/>
      <c r="L69" s="104"/>
      <c r="M69" s="104"/>
      <c r="N69" s="105"/>
      <c r="O69" s="18"/>
      <c r="P69" s="102" t="s">
        <v>18</v>
      </c>
      <c r="Q69" s="102"/>
      <c r="R69" s="103"/>
      <c r="S69" s="104"/>
      <c r="T69" s="104"/>
      <c r="U69" s="104"/>
      <c r="V69" s="104"/>
      <c r="W69" s="104"/>
      <c r="X69" s="104"/>
      <c r="Y69" s="104"/>
      <c r="Z69" s="104"/>
      <c r="AA69" s="105"/>
      <c r="AB69" s="18"/>
      <c r="AC69" s="102" t="s">
        <v>18</v>
      </c>
      <c r="AD69" s="102"/>
      <c r="AE69" s="103"/>
      <c r="AF69" s="104"/>
      <c r="AG69" s="104"/>
      <c r="AH69" s="104"/>
      <c r="AI69" s="104"/>
      <c r="AJ69" s="104"/>
      <c r="AK69" s="104"/>
      <c r="AL69" s="104"/>
      <c r="AM69" s="104"/>
      <c r="AN69" s="105"/>
      <c r="AO69" s="18"/>
      <c r="AP69" s="18"/>
    </row>
    <row r="70" spans="1:42" ht="14.25" thickTop="1">
      <c r="A70" s="18"/>
      <c r="B70" s="18"/>
      <c r="C70" s="95" t="s">
        <v>19</v>
      </c>
      <c r="D70" s="95"/>
      <c r="E70" s="96">
        <f>SUM(E58:N69)</f>
        <v>0</v>
      </c>
      <c r="F70" s="97"/>
      <c r="G70" s="97"/>
      <c r="H70" s="97"/>
      <c r="I70" s="97"/>
      <c r="J70" s="97"/>
      <c r="K70" s="97"/>
      <c r="L70" s="97"/>
      <c r="M70" s="97"/>
      <c r="N70" s="98"/>
      <c r="O70" s="18"/>
      <c r="P70" s="95" t="s">
        <v>19</v>
      </c>
      <c r="Q70" s="95"/>
      <c r="R70" s="99">
        <f>SUM(R58:AA69)</f>
        <v>0</v>
      </c>
      <c r="S70" s="100"/>
      <c r="T70" s="100"/>
      <c r="U70" s="100"/>
      <c r="V70" s="100"/>
      <c r="W70" s="100"/>
      <c r="X70" s="100"/>
      <c r="Y70" s="100"/>
      <c r="Z70" s="100"/>
      <c r="AA70" s="101"/>
      <c r="AB70" s="18"/>
      <c r="AC70" s="95" t="s">
        <v>19</v>
      </c>
      <c r="AD70" s="95"/>
      <c r="AE70" s="99">
        <f>SUM(AE58:AN69)</f>
        <v>0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18"/>
      <c r="AP70" s="18"/>
    </row>
    <row r="71" spans="1:42" ht="13.5">
      <c r="A71" s="18"/>
      <c r="B71" s="18"/>
      <c r="C71" s="18"/>
      <c r="D71" s="18"/>
      <c r="E71" s="18"/>
      <c r="F71" s="18"/>
      <c r="G71" s="18"/>
      <c r="H71" s="18"/>
      <c r="I71" s="18"/>
      <c r="J71" s="2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ht="13.5">
      <c r="A72" s="18"/>
      <c r="B72" s="18"/>
      <c r="C72" s="23"/>
      <c r="D72" s="22"/>
      <c r="E72" s="22"/>
      <c r="F72" s="22"/>
      <c r="G72" s="22"/>
      <c r="H72" s="22"/>
      <c r="I72" s="22"/>
      <c r="J72" s="91" t="s">
        <v>74</v>
      </c>
      <c r="K72" s="92"/>
      <c r="L72" s="92"/>
      <c r="M72" s="92"/>
      <c r="N72" s="92"/>
      <c r="O72" s="92"/>
      <c r="P72" s="92"/>
      <c r="Q72" s="93" t="s">
        <v>76</v>
      </c>
      <c r="R72" s="93"/>
      <c r="S72" s="94"/>
      <c r="T72" s="24" t="s">
        <v>41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5"/>
      <c r="AO72" s="18"/>
      <c r="AP72" s="18"/>
    </row>
    <row r="73" spans="1:42" ht="13.5">
      <c r="A73" s="18"/>
      <c r="B73" s="18"/>
      <c r="C73" s="89" t="s">
        <v>43</v>
      </c>
      <c r="D73" s="90"/>
      <c r="E73" s="44" t="s">
        <v>35</v>
      </c>
      <c r="F73" s="44"/>
      <c r="G73" s="44"/>
      <c r="H73" s="44"/>
      <c r="I73" s="45"/>
      <c r="J73" s="75">
        <f>IF(E25=0,"",E25*34.6*0.0183*44/12)</f>
        <v>431.1735712963801</v>
      </c>
      <c r="K73" s="76"/>
      <c r="L73" s="76"/>
      <c r="M73" s="76"/>
      <c r="N73" s="76"/>
      <c r="O73" s="76"/>
      <c r="P73" s="76"/>
      <c r="Q73" s="76"/>
      <c r="R73" s="76"/>
      <c r="S73" s="77"/>
      <c r="T73" s="78" t="str">
        <f>IF(E25=0,"","燃料使用量("&amp;E25&amp;")×単位発熱量(34.6)×排出係数(0.0183)×(44/12)")</f>
        <v>燃料使用量(185.717793)×単位発熱量(34.6)×排出係数(0.0183)×(44/12)</v>
      </c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80"/>
      <c r="AO73" s="18"/>
      <c r="AP73" s="18"/>
    </row>
    <row r="74" spans="1:42" ht="13.5">
      <c r="A74" s="18"/>
      <c r="B74" s="18"/>
      <c r="C74" s="89" t="s">
        <v>44</v>
      </c>
      <c r="D74" s="90"/>
      <c r="E74" s="44" t="s">
        <v>37</v>
      </c>
      <c r="F74" s="44"/>
      <c r="G74" s="44"/>
      <c r="H74" s="44"/>
      <c r="I74" s="45"/>
      <c r="J74" s="75">
        <f>IF(R25=0,"",R25*36.7*0.0185*44/12)</f>
      </c>
      <c r="K74" s="76"/>
      <c r="L74" s="76"/>
      <c r="M74" s="76"/>
      <c r="N74" s="76"/>
      <c r="O74" s="76"/>
      <c r="P74" s="76"/>
      <c r="Q74" s="76"/>
      <c r="R74" s="76"/>
      <c r="S74" s="77"/>
      <c r="T74" s="78">
        <f>IF(R25=0,"","燃料使用量("&amp;R25&amp;")×単位発熱量(36.7)×排出係数(0.0185)×(44/12)")</f>
      </c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80"/>
      <c r="AO74" s="18"/>
      <c r="AP74" s="18"/>
    </row>
    <row r="75" spans="1:42" ht="13.5">
      <c r="A75" s="18"/>
      <c r="B75" s="18"/>
      <c r="C75" s="89" t="s">
        <v>45</v>
      </c>
      <c r="D75" s="90"/>
      <c r="E75" s="44" t="s">
        <v>38</v>
      </c>
      <c r="F75" s="44"/>
      <c r="G75" s="44"/>
      <c r="H75" s="44"/>
      <c r="I75" s="45"/>
      <c r="J75" s="75">
        <f>IF(AE25=0,"",AE25*37.7*0.0187*44/12)</f>
      </c>
      <c r="K75" s="76"/>
      <c r="L75" s="76"/>
      <c r="M75" s="76"/>
      <c r="N75" s="76"/>
      <c r="O75" s="76"/>
      <c r="P75" s="76"/>
      <c r="Q75" s="76"/>
      <c r="R75" s="76"/>
      <c r="S75" s="77"/>
      <c r="T75" s="78">
        <f>IF(AE25=0,"","燃料使用量("&amp;AE25&amp;")×単位発熱量(37.7)×排出係数(0.0187)×(44/12)")</f>
      </c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80"/>
      <c r="AO75" s="18"/>
      <c r="AP75" s="18"/>
    </row>
    <row r="76" spans="1:42" ht="13.5">
      <c r="A76" s="18"/>
      <c r="B76" s="18"/>
      <c r="C76" s="89" t="s">
        <v>46</v>
      </c>
      <c r="D76" s="90"/>
      <c r="E76" s="44" t="s">
        <v>39</v>
      </c>
      <c r="F76" s="44"/>
      <c r="G76" s="44"/>
      <c r="H76" s="44"/>
      <c r="I76" s="45"/>
      <c r="J76" s="75">
        <f>IF(E40=0,"",E40*39.1*0.0189*44/12)</f>
      </c>
      <c r="K76" s="76"/>
      <c r="L76" s="76"/>
      <c r="M76" s="76"/>
      <c r="N76" s="76"/>
      <c r="O76" s="76"/>
      <c r="P76" s="76"/>
      <c r="Q76" s="76"/>
      <c r="R76" s="76"/>
      <c r="S76" s="77"/>
      <c r="T76" s="78">
        <f>IF(E40=0,"","燃料使用量("&amp;E40&amp;")×単位発熱量(39.1)×排出係数(0.0189)×(44/12)")</f>
      </c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80"/>
      <c r="AO76" s="18"/>
      <c r="AP76" s="18"/>
    </row>
    <row r="77" spans="1:42" ht="13.5">
      <c r="A77" s="18"/>
      <c r="B77" s="18"/>
      <c r="C77" s="89" t="s">
        <v>47</v>
      </c>
      <c r="D77" s="90"/>
      <c r="E77" s="44" t="s">
        <v>70</v>
      </c>
      <c r="F77" s="44"/>
      <c r="G77" s="44"/>
      <c r="H77" s="44"/>
      <c r="I77" s="45"/>
      <c r="J77" s="75">
        <f>IF(R40=0,"",R40*41.9*0.0195*44/12)</f>
      </c>
      <c r="K77" s="76"/>
      <c r="L77" s="76"/>
      <c r="M77" s="76"/>
      <c r="N77" s="76"/>
      <c r="O77" s="76"/>
      <c r="P77" s="76"/>
      <c r="Q77" s="76"/>
      <c r="R77" s="76"/>
      <c r="S77" s="77"/>
      <c r="T77" s="78">
        <f>IF(R40=0,"","燃料使用量("&amp;R40&amp;")×単位発熱量(41.9)×排出係数(0.0195)×(44/12)")</f>
      </c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80"/>
      <c r="AO77" s="18"/>
      <c r="AP77" s="18"/>
    </row>
    <row r="78" spans="2:43" s="3" customFormat="1" ht="13.5">
      <c r="B78" s="28"/>
      <c r="C78" s="89" t="s">
        <v>48</v>
      </c>
      <c r="D78" s="90"/>
      <c r="E78" s="44" t="s">
        <v>49</v>
      </c>
      <c r="F78" s="44"/>
      <c r="G78" s="44"/>
      <c r="H78" s="44"/>
      <c r="I78" s="45"/>
      <c r="J78" s="75">
        <f>IF(AE40=0,"",AE40*50.8*0.0161*44/12)</f>
      </c>
      <c r="K78" s="76"/>
      <c r="L78" s="76"/>
      <c r="M78" s="76"/>
      <c r="N78" s="76"/>
      <c r="O78" s="76"/>
      <c r="P78" s="76"/>
      <c r="Q78" s="76"/>
      <c r="R78" s="76"/>
      <c r="S78" s="77"/>
      <c r="T78" s="78">
        <f>IF(AE40=0,"","燃料使用量("&amp;AE40&amp;")×単位発熱量(50.8)×排出係数(0.0161)×(44/12)")</f>
      </c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80"/>
      <c r="AO78" s="11"/>
      <c r="AP78" s="11"/>
      <c r="AQ78" s="11"/>
    </row>
    <row r="79" spans="1:42" s="3" customFormat="1" ht="13.5">
      <c r="A79" s="17"/>
      <c r="B79" s="29"/>
      <c r="C79" s="89" t="s">
        <v>50</v>
      </c>
      <c r="D79" s="90"/>
      <c r="E79" s="44" t="s">
        <v>51</v>
      </c>
      <c r="F79" s="44"/>
      <c r="G79" s="44"/>
      <c r="H79" s="44"/>
      <c r="I79" s="45"/>
      <c r="J79" s="75">
        <f>IF(E55=0,"",E55*54.6*0.0135*44/12)</f>
      </c>
      <c r="K79" s="76"/>
      <c r="L79" s="76"/>
      <c r="M79" s="76"/>
      <c r="N79" s="76"/>
      <c r="O79" s="76"/>
      <c r="P79" s="76"/>
      <c r="Q79" s="76"/>
      <c r="R79" s="76"/>
      <c r="S79" s="77"/>
      <c r="T79" s="78">
        <f>IF(E55=0,"","燃料使用量("&amp;E55&amp;")×単位発熱量(54.6)×排出係数(0.0135)×(44/12)")</f>
      </c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0"/>
      <c r="AO79" s="16"/>
      <c r="AP79" s="16"/>
    </row>
    <row r="80" spans="1:42" s="3" customFormat="1" ht="13.5">
      <c r="A80" s="17"/>
      <c r="B80" s="11"/>
      <c r="C80" s="89" t="s">
        <v>52</v>
      </c>
      <c r="D80" s="90"/>
      <c r="E80" s="44" t="s">
        <v>53</v>
      </c>
      <c r="F80" s="44"/>
      <c r="G80" s="44"/>
      <c r="H80" s="44"/>
      <c r="I80" s="45"/>
      <c r="J80" s="75">
        <f>IF(R55=0,"",R55*25.7*0.0247*44/12)</f>
      </c>
      <c r="K80" s="76"/>
      <c r="L80" s="76"/>
      <c r="M80" s="76"/>
      <c r="N80" s="76"/>
      <c r="O80" s="76"/>
      <c r="P80" s="76"/>
      <c r="Q80" s="76"/>
      <c r="R80" s="76"/>
      <c r="S80" s="77"/>
      <c r="T80" s="78">
        <f>IF(R55=0,"","燃料使用量("&amp;R55&amp;")×単位発熱量(25.7)×排出係数(0.0247)×(44/12)")</f>
      </c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80"/>
      <c r="AO80" s="17"/>
      <c r="AP80" s="17"/>
    </row>
    <row r="81" spans="1:42" s="3" customFormat="1" ht="13.5">
      <c r="A81" s="17"/>
      <c r="B81" s="11"/>
      <c r="C81" s="89" t="s">
        <v>54</v>
      </c>
      <c r="D81" s="90"/>
      <c r="E81" s="44" t="s">
        <v>87</v>
      </c>
      <c r="F81" s="30"/>
      <c r="G81" s="30"/>
      <c r="H81" s="30"/>
      <c r="I81" s="31"/>
      <c r="J81" s="75">
        <f>IF(AE55=0,"",AE55*0.000579)</f>
        <v>678.109167</v>
      </c>
      <c r="K81" s="76"/>
      <c r="L81" s="76"/>
      <c r="M81" s="76"/>
      <c r="N81" s="76"/>
      <c r="O81" s="76"/>
      <c r="P81" s="76"/>
      <c r="Q81" s="76"/>
      <c r="R81" s="76"/>
      <c r="S81" s="77"/>
      <c r="T81" s="78" t="str">
        <f>IF(AE55=0,"","電力使用量（"&amp;AE55&amp;"）×排出係数電力代替値（0.000579）")</f>
        <v>電力使用量（1171173）×排出係数電力代替値（0.000579）</v>
      </c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0"/>
      <c r="AO81" s="17"/>
      <c r="AP81" s="17"/>
    </row>
    <row r="82" spans="3:40" ht="13.5">
      <c r="C82" s="89" t="s">
        <v>55</v>
      </c>
      <c r="D82" s="90"/>
      <c r="E82" s="44"/>
      <c r="F82" s="44"/>
      <c r="G82" s="44"/>
      <c r="H82" s="44"/>
      <c r="I82" s="45"/>
      <c r="J82" s="75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0"/>
    </row>
    <row r="83" spans="3:40" ht="13.5">
      <c r="C83" s="73" t="s">
        <v>56</v>
      </c>
      <c r="D83" s="74"/>
      <c r="E83" s="32"/>
      <c r="F83" s="33"/>
      <c r="G83" s="33"/>
      <c r="H83" s="33"/>
      <c r="I83" s="34"/>
      <c r="J83" s="75"/>
      <c r="K83" s="76"/>
      <c r="L83" s="76"/>
      <c r="M83" s="76"/>
      <c r="N83" s="76"/>
      <c r="O83" s="76"/>
      <c r="P83" s="76"/>
      <c r="Q83" s="76"/>
      <c r="R83" s="76"/>
      <c r="S83" s="77"/>
      <c r="T83" s="78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80"/>
    </row>
    <row r="84" spans="3:40" ht="14.25" thickBot="1">
      <c r="C84" s="81" t="s">
        <v>57</v>
      </c>
      <c r="D84" s="82"/>
      <c r="E84" s="46"/>
      <c r="F84" s="46"/>
      <c r="G84" s="46"/>
      <c r="H84" s="46"/>
      <c r="I84" s="47"/>
      <c r="J84" s="83"/>
      <c r="K84" s="84"/>
      <c r="L84" s="84"/>
      <c r="M84" s="84"/>
      <c r="N84" s="84"/>
      <c r="O84" s="84"/>
      <c r="P84" s="84"/>
      <c r="Q84" s="84"/>
      <c r="R84" s="84"/>
      <c r="S84" s="85"/>
      <c r="T84" s="86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8"/>
    </row>
    <row r="85" spans="3:40" ht="14.25" thickTop="1">
      <c r="C85" s="67" t="s">
        <v>19</v>
      </c>
      <c r="D85" s="68"/>
      <c r="E85" s="68"/>
      <c r="F85" s="68"/>
      <c r="G85" s="68"/>
      <c r="H85" s="68"/>
      <c r="I85" s="69"/>
      <c r="J85" s="70">
        <f>SUM(J73:S84)</f>
        <v>1109.28273829638</v>
      </c>
      <c r="K85" s="71"/>
      <c r="L85" s="71"/>
      <c r="M85" s="71"/>
      <c r="N85" s="71"/>
      <c r="O85" s="71"/>
      <c r="P85" s="71"/>
      <c r="Q85" s="71"/>
      <c r="R85" s="71"/>
      <c r="S85" s="72"/>
      <c r="T85" s="37" t="s">
        <v>42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394">
    <mergeCell ref="C2:AN3"/>
    <mergeCell ref="T4:Y4"/>
    <mergeCell ref="AA4:AN4"/>
    <mergeCell ref="T5:Y5"/>
    <mergeCell ref="AA5:AN5"/>
    <mergeCell ref="C12:D12"/>
    <mergeCell ref="E12:K12"/>
    <mergeCell ref="M12:N12"/>
    <mergeCell ref="P12:Q12"/>
    <mergeCell ref="R12:Y12"/>
    <mergeCell ref="Z12:AA12"/>
    <mergeCell ref="AC12:AD12"/>
    <mergeCell ref="AE12:AL12"/>
    <mergeCell ref="AM12:AN12"/>
    <mergeCell ref="C13:D13"/>
    <mergeCell ref="E13:N13"/>
    <mergeCell ref="P13:Q13"/>
    <mergeCell ref="R13:AA13"/>
    <mergeCell ref="AC13:AD13"/>
    <mergeCell ref="AE13:AN13"/>
    <mergeCell ref="C14:D14"/>
    <mergeCell ref="E14:N14"/>
    <mergeCell ref="P14:Q14"/>
    <mergeCell ref="R14:AA14"/>
    <mergeCell ref="AC14:AD14"/>
    <mergeCell ref="AE14:AN14"/>
    <mergeCell ref="C15:D15"/>
    <mergeCell ref="E15:N15"/>
    <mergeCell ref="P15:Q15"/>
    <mergeCell ref="R15:AA15"/>
    <mergeCell ref="AC15:AD15"/>
    <mergeCell ref="AE15:AN15"/>
    <mergeCell ref="C16:D16"/>
    <mergeCell ref="E16:N16"/>
    <mergeCell ref="P16:Q16"/>
    <mergeCell ref="R16:AA16"/>
    <mergeCell ref="AC16:AD16"/>
    <mergeCell ref="AE16:AN16"/>
    <mergeCell ref="C17:D17"/>
    <mergeCell ref="E17:N17"/>
    <mergeCell ref="P17:Q17"/>
    <mergeCell ref="R17:AA17"/>
    <mergeCell ref="AC17:AD17"/>
    <mergeCell ref="AE17:AN17"/>
    <mergeCell ref="C18:D18"/>
    <mergeCell ref="E18:N18"/>
    <mergeCell ref="P18:Q18"/>
    <mergeCell ref="R18:AA18"/>
    <mergeCell ref="AC18:AD18"/>
    <mergeCell ref="AE18:AN18"/>
    <mergeCell ref="C19:D19"/>
    <mergeCell ref="E19:N19"/>
    <mergeCell ref="P19:Q19"/>
    <mergeCell ref="R19:AA19"/>
    <mergeCell ref="AC19:AD19"/>
    <mergeCell ref="AE19:AN19"/>
    <mergeCell ref="C20:D20"/>
    <mergeCell ref="E20:N20"/>
    <mergeCell ref="P20:Q20"/>
    <mergeCell ref="R20:AA20"/>
    <mergeCell ref="AC20:AD20"/>
    <mergeCell ref="AE20:AN20"/>
    <mergeCell ref="C21:D21"/>
    <mergeCell ref="E21:N21"/>
    <mergeCell ref="P21:Q21"/>
    <mergeCell ref="R21:AA21"/>
    <mergeCell ref="AC21:AD21"/>
    <mergeCell ref="AE21:AN21"/>
    <mergeCell ref="C22:D22"/>
    <mergeCell ref="E22:N22"/>
    <mergeCell ref="P22:Q22"/>
    <mergeCell ref="R22:AA22"/>
    <mergeCell ref="AC22:AD22"/>
    <mergeCell ref="AE22:AN22"/>
    <mergeCell ref="C23:D23"/>
    <mergeCell ref="E23:N23"/>
    <mergeCell ref="P23:Q23"/>
    <mergeCell ref="R23:AA23"/>
    <mergeCell ref="AC23:AD23"/>
    <mergeCell ref="AE23:AN23"/>
    <mergeCell ref="AC25:AD25"/>
    <mergeCell ref="AE25:AN25"/>
    <mergeCell ref="C24:D24"/>
    <mergeCell ref="E24:N24"/>
    <mergeCell ref="P24:Q24"/>
    <mergeCell ref="R24:AA24"/>
    <mergeCell ref="AC24:AD24"/>
    <mergeCell ref="AE24:AN24"/>
    <mergeCell ref="E27:K27"/>
    <mergeCell ref="M27:N27"/>
    <mergeCell ref="P27:Q27"/>
    <mergeCell ref="R27:Y27"/>
    <mergeCell ref="Z27:AA27"/>
    <mergeCell ref="C25:D25"/>
    <mergeCell ref="E25:N25"/>
    <mergeCell ref="P25:Q25"/>
    <mergeCell ref="R25:AA25"/>
    <mergeCell ref="AC27:AD27"/>
    <mergeCell ref="AE27:AL27"/>
    <mergeCell ref="AM27:AN27"/>
    <mergeCell ref="C28:D28"/>
    <mergeCell ref="E28:N28"/>
    <mergeCell ref="P28:Q28"/>
    <mergeCell ref="R28:AA28"/>
    <mergeCell ref="AC28:AD28"/>
    <mergeCell ref="AE28:AN28"/>
    <mergeCell ref="C27:D27"/>
    <mergeCell ref="C29:D29"/>
    <mergeCell ref="E29:N29"/>
    <mergeCell ref="P29:Q29"/>
    <mergeCell ref="R29:AA29"/>
    <mergeCell ref="AC29:AD29"/>
    <mergeCell ref="AE29:AN29"/>
    <mergeCell ref="C30:D30"/>
    <mergeCell ref="E30:N30"/>
    <mergeCell ref="P30:Q30"/>
    <mergeCell ref="R30:AA30"/>
    <mergeCell ref="AC30:AD30"/>
    <mergeCell ref="AE30:AN30"/>
    <mergeCell ref="C31:D31"/>
    <mergeCell ref="E31:N31"/>
    <mergeCell ref="P31:Q31"/>
    <mergeCell ref="R31:AA31"/>
    <mergeCell ref="AC31:AD31"/>
    <mergeCell ref="AE31:AN31"/>
    <mergeCell ref="C32:D32"/>
    <mergeCell ref="E32:N32"/>
    <mergeCell ref="P32:Q32"/>
    <mergeCell ref="R32:AA32"/>
    <mergeCell ref="AC32:AD32"/>
    <mergeCell ref="AE32:AN32"/>
    <mergeCell ref="C33:D33"/>
    <mergeCell ref="E33:N33"/>
    <mergeCell ref="P33:Q33"/>
    <mergeCell ref="R33:AA33"/>
    <mergeCell ref="AC33:AD33"/>
    <mergeCell ref="AE33:AN33"/>
    <mergeCell ref="C34:D34"/>
    <mergeCell ref="E34:N34"/>
    <mergeCell ref="P34:Q34"/>
    <mergeCell ref="R34:AA34"/>
    <mergeCell ref="AC34:AD34"/>
    <mergeCell ref="AE34:AN34"/>
    <mergeCell ref="C35:D35"/>
    <mergeCell ref="E35:N35"/>
    <mergeCell ref="P35:Q35"/>
    <mergeCell ref="R35:AA35"/>
    <mergeCell ref="AC35:AD35"/>
    <mergeCell ref="AE35:AN35"/>
    <mergeCell ref="C36:D36"/>
    <mergeCell ref="E36:N36"/>
    <mergeCell ref="P36:Q36"/>
    <mergeCell ref="R36:AA36"/>
    <mergeCell ref="AC36:AD36"/>
    <mergeCell ref="AE36:AN36"/>
    <mergeCell ref="C37:D37"/>
    <mergeCell ref="E37:N37"/>
    <mergeCell ref="P37:Q37"/>
    <mergeCell ref="R37:AA37"/>
    <mergeCell ref="AC37:AD37"/>
    <mergeCell ref="AE37:AN37"/>
    <mergeCell ref="C38:D38"/>
    <mergeCell ref="E38:N38"/>
    <mergeCell ref="P38:Q38"/>
    <mergeCell ref="R38:AA38"/>
    <mergeCell ref="AC38:AD38"/>
    <mergeCell ref="AE38:AN38"/>
    <mergeCell ref="C39:D39"/>
    <mergeCell ref="E39:N39"/>
    <mergeCell ref="P39:Q39"/>
    <mergeCell ref="R39:AA39"/>
    <mergeCell ref="AC39:AD39"/>
    <mergeCell ref="AE39:AN39"/>
    <mergeCell ref="C40:D40"/>
    <mergeCell ref="E40:N40"/>
    <mergeCell ref="P40:Q40"/>
    <mergeCell ref="R40:AA40"/>
    <mergeCell ref="AC40:AD40"/>
    <mergeCell ref="AE40:AN40"/>
    <mergeCell ref="C42:D42"/>
    <mergeCell ref="E42:K42"/>
    <mergeCell ref="M42:N42"/>
    <mergeCell ref="P42:Q42"/>
    <mergeCell ref="R42:Y42"/>
    <mergeCell ref="Z42:AA42"/>
    <mergeCell ref="AC42:AD42"/>
    <mergeCell ref="AE42:AJ42"/>
    <mergeCell ref="AK42:AL42"/>
    <mergeCell ref="AM42:AN42"/>
    <mergeCell ref="C43:D43"/>
    <mergeCell ref="E43:N43"/>
    <mergeCell ref="P43:Q43"/>
    <mergeCell ref="R43:AA43"/>
    <mergeCell ref="AC43:AD43"/>
    <mergeCell ref="AE43:AN43"/>
    <mergeCell ref="C44:D44"/>
    <mergeCell ref="E44:N44"/>
    <mergeCell ref="P44:Q44"/>
    <mergeCell ref="R44:AA44"/>
    <mergeCell ref="AC44:AD44"/>
    <mergeCell ref="AE44:AN44"/>
    <mergeCell ref="C45:D45"/>
    <mergeCell ref="E45:N45"/>
    <mergeCell ref="P45:Q45"/>
    <mergeCell ref="R45:AA45"/>
    <mergeCell ref="AC45:AD45"/>
    <mergeCell ref="AE45:AN45"/>
    <mergeCell ref="C46:D46"/>
    <mergeCell ref="E46:N46"/>
    <mergeCell ref="P46:Q46"/>
    <mergeCell ref="R46:AA46"/>
    <mergeCell ref="AC46:AD46"/>
    <mergeCell ref="AE46:AN46"/>
    <mergeCell ref="C47:D47"/>
    <mergeCell ref="E47:N47"/>
    <mergeCell ref="P47:Q47"/>
    <mergeCell ref="R47:AA47"/>
    <mergeCell ref="AC47:AD47"/>
    <mergeCell ref="AE47:AN47"/>
    <mergeCell ref="C48:D48"/>
    <mergeCell ref="E48:N48"/>
    <mergeCell ref="P48:Q48"/>
    <mergeCell ref="R48:AA48"/>
    <mergeCell ref="AC48:AD48"/>
    <mergeCell ref="AE48:AN48"/>
    <mergeCell ref="C49:D49"/>
    <mergeCell ref="E49:N49"/>
    <mergeCell ref="P49:Q49"/>
    <mergeCell ref="R49:AA49"/>
    <mergeCell ref="AC49:AD49"/>
    <mergeCell ref="AE49:AN49"/>
    <mergeCell ref="C50:D50"/>
    <mergeCell ref="E50:N50"/>
    <mergeCell ref="P50:Q50"/>
    <mergeCell ref="R50:AA50"/>
    <mergeCell ref="AC50:AD50"/>
    <mergeCell ref="AE50:AN50"/>
    <mergeCell ref="C51:D51"/>
    <mergeCell ref="E51:N51"/>
    <mergeCell ref="P51:Q51"/>
    <mergeCell ref="R51:AA51"/>
    <mergeCell ref="AC51:AD51"/>
    <mergeCell ref="AE51:AN51"/>
    <mergeCell ref="C52:D52"/>
    <mergeCell ref="E52:N52"/>
    <mergeCell ref="P52:Q52"/>
    <mergeCell ref="R52:AA52"/>
    <mergeCell ref="AC52:AD52"/>
    <mergeCell ref="AE52:AN52"/>
    <mergeCell ref="C53:D53"/>
    <mergeCell ref="E53:N53"/>
    <mergeCell ref="P53:Q53"/>
    <mergeCell ref="R53:AA53"/>
    <mergeCell ref="AC53:AD53"/>
    <mergeCell ref="AE53:AN53"/>
    <mergeCell ref="AC55:AD55"/>
    <mergeCell ref="AE55:AN55"/>
    <mergeCell ref="C54:D54"/>
    <mergeCell ref="E54:N54"/>
    <mergeCell ref="P54:Q54"/>
    <mergeCell ref="R54:AA54"/>
    <mergeCell ref="AC54:AD54"/>
    <mergeCell ref="AE54:AN54"/>
    <mergeCell ref="E57:K57"/>
    <mergeCell ref="M57:N57"/>
    <mergeCell ref="P57:Q57"/>
    <mergeCell ref="R57:Y57"/>
    <mergeCell ref="Z57:AA57"/>
    <mergeCell ref="C55:D55"/>
    <mergeCell ref="E55:N55"/>
    <mergeCell ref="P55:Q55"/>
    <mergeCell ref="R55:AA55"/>
    <mergeCell ref="AC57:AD57"/>
    <mergeCell ref="AE57:AL57"/>
    <mergeCell ref="AM57:AN57"/>
    <mergeCell ref="C58:D58"/>
    <mergeCell ref="E58:N58"/>
    <mergeCell ref="P58:Q58"/>
    <mergeCell ref="R58:AA58"/>
    <mergeCell ref="AC58:AD58"/>
    <mergeCell ref="AE58:AN58"/>
    <mergeCell ref="C57:D57"/>
    <mergeCell ref="C59:D59"/>
    <mergeCell ref="E59:N59"/>
    <mergeCell ref="P59:Q59"/>
    <mergeCell ref="R59:AA59"/>
    <mergeCell ref="AC59:AD59"/>
    <mergeCell ref="AE59:AN59"/>
    <mergeCell ref="C60:D60"/>
    <mergeCell ref="E60:N60"/>
    <mergeCell ref="P60:Q60"/>
    <mergeCell ref="R60:AA60"/>
    <mergeCell ref="AC60:AD60"/>
    <mergeCell ref="AE60:AN60"/>
    <mergeCell ref="C61:D61"/>
    <mergeCell ref="E61:N61"/>
    <mergeCell ref="P61:Q61"/>
    <mergeCell ref="R61:AA61"/>
    <mergeCell ref="AC61:AD61"/>
    <mergeCell ref="AE61:AN61"/>
    <mergeCell ref="C62:D62"/>
    <mergeCell ref="E62:N62"/>
    <mergeCell ref="P62:Q62"/>
    <mergeCell ref="R62:AA62"/>
    <mergeCell ref="AC62:AD62"/>
    <mergeCell ref="AE62:AN62"/>
    <mergeCell ref="C63:D63"/>
    <mergeCell ref="E63:N63"/>
    <mergeCell ref="P63:Q63"/>
    <mergeCell ref="R63:AA63"/>
    <mergeCell ref="AC63:AD63"/>
    <mergeCell ref="AE63:AN63"/>
    <mergeCell ref="C64:D64"/>
    <mergeCell ref="E64:N64"/>
    <mergeCell ref="P64:Q64"/>
    <mergeCell ref="R64:AA64"/>
    <mergeCell ref="AC64:AD64"/>
    <mergeCell ref="AE64:AN64"/>
    <mergeCell ref="C65:D65"/>
    <mergeCell ref="E65:N65"/>
    <mergeCell ref="P65:Q65"/>
    <mergeCell ref="R65:AA65"/>
    <mergeCell ref="AC65:AD65"/>
    <mergeCell ref="AE65:AN65"/>
    <mergeCell ref="C66:D66"/>
    <mergeCell ref="E66:N66"/>
    <mergeCell ref="P66:Q66"/>
    <mergeCell ref="R66:AA66"/>
    <mergeCell ref="AC66:AD66"/>
    <mergeCell ref="AE66:AN66"/>
    <mergeCell ref="C67:D67"/>
    <mergeCell ref="E67:N67"/>
    <mergeCell ref="P67:Q67"/>
    <mergeCell ref="R67:AA67"/>
    <mergeCell ref="AC67:AD67"/>
    <mergeCell ref="AE67:AN67"/>
    <mergeCell ref="C68:D68"/>
    <mergeCell ref="E68:N68"/>
    <mergeCell ref="P68:Q68"/>
    <mergeCell ref="R68:AA68"/>
    <mergeCell ref="AC68:AD68"/>
    <mergeCell ref="AE68:AN68"/>
    <mergeCell ref="C69:D69"/>
    <mergeCell ref="E69:N69"/>
    <mergeCell ref="P69:Q69"/>
    <mergeCell ref="R69:AA69"/>
    <mergeCell ref="AC69:AD69"/>
    <mergeCell ref="AE69:AN69"/>
    <mergeCell ref="C70:D70"/>
    <mergeCell ref="E70:N70"/>
    <mergeCell ref="P70:Q70"/>
    <mergeCell ref="R70:AA70"/>
    <mergeCell ref="AC70:AD70"/>
    <mergeCell ref="AE70:AN70"/>
    <mergeCell ref="J72:P72"/>
    <mergeCell ref="Q72:S72"/>
    <mergeCell ref="C73:D73"/>
    <mergeCell ref="J73:S73"/>
    <mergeCell ref="T73:AN73"/>
    <mergeCell ref="C74:D74"/>
    <mergeCell ref="J74:S74"/>
    <mergeCell ref="T74:AN74"/>
    <mergeCell ref="C75:D75"/>
    <mergeCell ref="J75:S75"/>
    <mergeCell ref="T75:AN75"/>
    <mergeCell ref="C76:D76"/>
    <mergeCell ref="J76:S76"/>
    <mergeCell ref="T76:AN76"/>
    <mergeCell ref="C77:D77"/>
    <mergeCell ref="J77:S77"/>
    <mergeCell ref="T77:AN77"/>
    <mergeCell ref="C78:D78"/>
    <mergeCell ref="J78:S78"/>
    <mergeCell ref="T78:AN78"/>
    <mergeCell ref="C79:D79"/>
    <mergeCell ref="J79:S79"/>
    <mergeCell ref="T79:AN79"/>
    <mergeCell ref="C80:D80"/>
    <mergeCell ref="J80:S80"/>
    <mergeCell ref="T80:AN80"/>
    <mergeCell ref="C81:D81"/>
    <mergeCell ref="J81:S81"/>
    <mergeCell ref="T81:AN81"/>
    <mergeCell ref="C82:D82"/>
    <mergeCell ref="J82:S82"/>
    <mergeCell ref="T82:AN82"/>
    <mergeCell ref="C85:I85"/>
    <mergeCell ref="J85:S85"/>
    <mergeCell ref="C83:D83"/>
    <mergeCell ref="J83:S83"/>
    <mergeCell ref="T83:AN83"/>
    <mergeCell ref="C84:D84"/>
    <mergeCell ref="J84:S84"/>
    <mergeCell ref="T84:AN84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C2" sqref="C2:AN3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102</v>
      </c>
      <c r="AR1" s="50" t="s">
        <v>104</v>
      </c>
    </row>
    <row r="2" spans="1:42" ht="13.5" customHeight="1">
      <c r="A2" s="7"/>
      <c r="B2" s="7"/>
      <c r="C2" s="115" t="s">
        <v>75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7"/>
      <c r="AP2" s="7"/>
    </row>
    <row r="3" spans="1:42" ht="13.5" customHeight="1">
      <c r="A3" s="7"/>
      <c r="B3" s="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7"/>
      <c r="AP3" s="7"/>
    </row>
    <row r="4" spans="1:40" ht="1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T4" s="116" t="s">
        <v>61</v>
      </c>
      <c r="U4" s="116"/>
      <c r="V4" s="116"/>
      <c r="W4" s="116"/>
      <c r="X4" s="116"/>
      <c r="Y4" s="116"/>
      <c r="Z4" s="9" t="s">
        <v>62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42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118" t="s">
        <v>99</v>
      </c>
      <c r="U5" s="118"/>
      <c r="V5" s="118"/>
      <c r="W5" s="118"/>
      <c r="X5" s="118"/>
      <c r="Y5" s="118"/>
      <c r="Z5" s="10" t="s">
        <v>62</v>
      </c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49"/>
      <c r="AP5" s="49"/>
    </row>
    <row r="6" spans="1:42" ht="16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49"/>
      <c r="AP6" s="49"/>
    </row>
    <row r="7" spans="1:42" ht="16.5" customHeight="1">
      <c r="A7" s="49"/>
      <c r="B7" s="49"/>
      <c r="C7" s="2" t="s">
        <v>58</v>
      </c>
      <c r="D7" s="11" t="s">
        <v>63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49"/>
      <c r="AN7" s="49"/>
      <c r="AO7" s="49"/>
      <c r="AP7" s="49"/>
    </row>
    <row r="8" spans="1:42" ht="16.5" customHeight="1">
      <c r="A8" s="49"/>
      <c r="B8" s="49"/>
      <c r="C8" s="2" t="s">
        <v>58</v>
      </c>
      <c r="D8" s="2" t="s">
        <v>101</v>
      </c>
      <c r="AM8" s="49"/>
      <c r="AN8" s="49"/>
      <c r="AO8" s="49"/>
      <c r="AP8" s="49"/>
    </row>
    <row r="9" spans="1:42" ht="16.5" customHeight="1">
      <c r="A9" s="49"/>
      <c r="B9" s="49"/>
      <c r="AM9" s="49"/>
      <c r="AN9" s="49"/>
      <c r="AO9" s="49"/>
      <c r="AP9" s="49"/>
    </row>
    <row r="10" spans="1:42" ht="16.5" customHeight="1">
      <c r="A10" s="49"/>
      <c r="B10" s="4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49"/>
      <c r="AN10" s="49"/>
      <c r="AO10" s="49"/>
      <c r="AP10" s="49"/>
    </row>
    <row r="11" spans="1:42" ht="13.5">
      <c r="A11" s="18"/>
      <c r="B11" s="18"/>
      <c r="C11" s="111" t="s">
        <v>1</v>
      </c>
      <c r="D11" s="112"/>
      <c r="E11" s="112" t="s">
        <v>36</v>
      </c>
      <c r="F11" s="112"/>
      <c r="G11" s="112"/>
      <c r="H11" s="112"/>
      <c r="I11" s="112"/>
      <c r="J11" s="93" t="s">
        <v>2</v>
      </c>
      <c r="K11" s="93"/>
      <c r="L11" s="152" t="s">
        <v>65</v>
      </c>
      <c r="M11" s="152"/>
      <c r="N11" s="153"/>
      <c r="O11" s="20"/>
      <c r="P11" s="111" t="s">
        <v>3</v>
      </c>
      <c r="Q11" s="112"/>
      <c r="R11" s="112" t="s">
        <v>4</v>
      </c>
      <c r="S11" s="112"/>
      <c r="T11" s="112"/>
      <c r="U11" s="112"/>
      <c r="V11" s="112"/>
      <c r="W11" s="93" t="s">
        <v>2</v>
      </c>
      <c r="X11" s="93"/>
      <c r="Y11" s="152" t="s">
        <v>65</v>
      </c>
      <c r="Z11" s="152"/>
      <c r="AA11" s="153"/>
      <c r="AB11" s="20"/>
      <c r="AC11" s="111" t="s">
        <v>5</v>
      </c>
      <c r="AD11" s="112"/>
      <c r="AE11" s="112" t="s">
        <v>6</v>
      </c>
      <c r="AF11" s="112"/>
      <c r="AG11" s="112"/>
      <c r="AH11" s="112"/>
      <c r="AI11" s="112"/>
      <c r="AJ11" s="93" t="s">
        <v>2</v>
      </c>
      <c r="AK11" s="93"/>
      <c r="AL11" s="152" t="s">
        <v>65</v>
      </c>
      <c r="AM11" s="152"/>
      <c r="AN11" s="153"/>
      <c r="AO11" s="18"/>
      <c r="AP11" s="18"/>
    </row>
    <row r="12" spans="1:42" ht="13.5">
      <c r="A12" s="18"/>
      <c r="B12" s="18"/>
      <c r="C12" s="109" t="s">
        <v>7</v>
      </c>
      <c r="D12" s="110"/>
      <c r="E12" s="148">
        <v>4.5413</v>
      </c>
      <c r="F12" s="149"/>
      <c r="G12" s="149"/>
      <c r="H12" s="149"/>
      <c r="I12" s="149"/>
      <c r="J12" s="149"/>
      <c r="K12" s="149"/>
      <c r="L12" s="146">
        <f>IF(E12=0,"",(E12/'記入例_別添【添付資料①】令和４年度CO2排出量実績'!E13)-1)</f>
        <v>-0.6379732304429971</v>
      </c>
      <c r="M12" s="146"/>
      <c r="N12" s="147"/>
      <c r="O12" s="18"/>
      <c r="P12" s="109" t="s">
        <v>7</v>
      </c>
      <c r="Q12" s="110"/>
      <c r="R12" s="148"/>
      <c r="S12" s="149"/>
      <c r="T12" s="149"/>
      <c r="U12" s="149"/>
      <c r="V12" s="149"/>
      <c r="W12" s="149"/>
      <c r="X12" s="149"/>
      <c r="Y12" s="146">
        <f>IF(R12=0,"",(R12/'記入例_別添【添付資料①】令和４年度CO2排出量実績'!R13)-1)</f>
      </c>
      <c r="Z12" s="146"/>
      <c r="AA12" s="147"/>
      <c r="AB12" s="18"/>
      <c r="AC12" s="109" t="s">
        <v>7</v>
      </c>
      <c r="AD12" s="110"/>
      <c r="AE12" s="148"/>
      <c r="AF12" s="149"/>
      <c r="AG12" s="149"/>
      <c r="AH12" s="149"/>
      <c r="AI12" s="149"/>
      <c r="AJ12" s="149"/>
      <c r="AK12" s="149"/>
      <c r="AL12" s="146">
        <f>IF(AE12=0,"",(AE12/'記入例_別添【添付資料①】令和４年度CO2排出量実績'!AE13)-1)</f>
      </c>
      <c r="AM12" s="146"/>
      <c r="AN12" s="147"/>
      <c r="AO12" s="18"/>
      <c r="AP12" s="18"/>
    </row>
    <row r="13" spans="1:42" ht="13.5">
      <c r="A13" s="18"/>
      <c r="B13" s="18"/>
      <c r="C13" s="109" t="s">
        <v>8</v>
      </c>
      <c r="D13" s="110"/>
      <c r="E13" s="148">
        <v>6.4863</v>
      </c>
      <c r="F13" s="149"/>
      <c r="G13" s="149"/>
      <c r="H13" s="149"/>
      <c r="I13" s="149"/>
      <c r="J13" s="149"/>
      <c r="K13" s="149"/>
      <c r="L13" s="146">
        <f>IF(E13=0,"",(E13/'記入例_別添【添付資料①】令和４年度CO2排出量実績'!E14)-1)</f>
        <v>-0.5315499447505831</v>
      </c>
      <c r="M13" s="146"/>
      <c r="N13" s="147"/>
      <c r="O13" s="18"/>
      <c r="P13" s="109" t="s">
        <v>8</v>
      </c>
      <c r="Q13" s="110"/>
      <c r="R13" s="148"/>
      <c r="S13" s="149"/>
      <c r="T13" s="149"/>
      <c r="U13" s="149"/>
      <c r="V13" s="149"/>
      <c r="W13" s="149"/>
      <c r="X13" s="149"/>
      <c r="Y13" s="146">
        <f>IF(R13=0,"",(R13/'記入例_別添【添付資料①】令和４年度CO2排出量実績'!R14)-1)</f>
      </c>
      <c r="Z13" s="146"/>
      <c r="AA13" s="147"/>
      <c r="AB13" s="18"/>
      <c r="AC13" s="109" t="s">
        <v>8</v>
      </c>
      <c r="AD13" s="110"/>
      <c r="AE13" s="148"/>
      <c r="AF13" s="149"/>
      <c r="AG13" s="149"/>
      <c r="AH13" s="149"/>
      <c r="AI13" s="149"/>
      <c r="AJ13" s="149"/>
      <c r="AK13" s="149"/>
      <c r="AL13" s="146">
        <f>IF(AE13=0,"",(AE13/'記入例_別添【添付資料①】令和４年度CO2排出量実績'!AE14)-1)</f>
      </c>
      <c r="AM13" s="146"/>
      <c r="AN13" s="147"/>
      <c r="AO13" s="18"/>
      <c r="AP13" s="18"/>
    </row>
    <row r="14" spans="1:42" ht="13.5">
      <c r="A14" s="18"/>
      <c r="B14" s="18"/>
      <c r="C14" s="109" t="s">
        <v>9</v>
      </c>
      <c r="D14" s="110"/>
      <c r="E14" s="148">
        <v>5.4564</v>
      </c>
      <c r="F14" s="149"/>
      <c r="G14" s="149"/>
      <c r="H14" s="149"/>
      <c r="I14" s="149"/>
      <c r="J14" s="149"/>
      <c r="K14" s="149"/>
      <c r="L14" s="146">
        <f>IF(E14=0,"",(E14/'記入例_別添【添付資料①】令和４年度CO2排出量実績'!E15)-1)</f>
        <v>-0.7048408821667937</v>
      </c>
      <c r="M14" s="146"/>
      <c r="N14" s="147"/>
      <c r="O14" s="18"/>
      <c r="P14" s="109" t="s">
        <v>9</v>
      </c>
      <c r="Q14" s="110"/>
      <c r="R14" s="148"/>
      <c r="S14" s="149"/>
      <c r="T14" s="149"/>
      <c r="U14" s="149"/>
      <c r="V14" s="149"/>
      <c r="W14" s="149"/>
      <c r="X14" s="149"/>
      <c r="Y14" s="146">
        <f>IF(R14=0,"",(R14/'記入例_別添【添付資料①】令和４年度CO2排出量実績'!R15)-1)</f>
      </c>
      <c r="Z14" s="146"/>
      <c r="AA14" s="147"/>
      <c r="AB14" s="18"/>
      <c r="AC14" s="109" t="s">
        <v>9</v>
      </c>
      <c r="AD14" s="110"/>
      <c r="AE14" s="148"/>
      <c r="AF14" s="149"/>
      <c r="AG14" s="149"/>
      <c r="AH14" s="149"/>
      <c r="AI14" s="149"/>
      <c r="AJ14" s="149"/>
      <c r="AK14" s="149"/>
      <c r="AL14" s="146">
        <f>IF(AE14=0,"",(AE14/'記入例_別添【添付資料①】令和４年度CO2排出量実績'!AE15)-1)</f>
      </c>
      <c r="AM14" s="146"/>
      <c r="AN14" s="147"/>
      <c r="AO14" s="18"/>
      <c r="AP14" s="18"/>
    </row>
    <row r="15" spans="1:42" ht="13.5">
      <c r="A15" s="18"/>
      <c r="B15" s="18"/>
      <c r="C15" s="109" t="s">
        <v>10</v>
      </c>
      <c r="D15" s="110"/>
      <c r="E15" s="148">
        <v>5.4863</v>
      </c>
      <c r="F15" s="149"/>
      <c r="G15" s="149"/>
      <c r="H15" s="149"/>
      <c r="I15" s="149"/>
      <c r="J15" s="149"/>
      <c r="K15" s="149"/>
      <c r="L15" s="146">
        <f>IF(E15=0,"",(E15/'記入例_別添【添付資料①】令和４年度CO2排出量実績'!E16)-1)</f>
        <v>-0.6448661167980922</v>
      </c>
      <c r="M15" s="146"/>
      <c r="N15" s="147"/>
      <c r="O15" s="18"/>
      <c r="P15" s="109" t="s">
        <v>10</v>
      </c>
      <c r="Q15" s="110"/>
      <c r="R15" s="148"/>
      <c r="S15" s="149"/>
      <c r="T15" s="149"/>
      <c r="U15" s="149"/>
      <c r="V15" s="149"/>
      <c r="W15" s="149"/>
      <c r="X15" s="149"/>
      <c r="Y15" s="146">
        <f>IF(R15=0,"",(R15/'記入例_別添【添付資料①】令和４年度CO2排出量実績'!R16)-1)</f>
      </c>
      <c r="Z15" s="146"/>
      <c r="AA15" s="147"/>
      <c r="AB15" s="18"/>
      <c r="AC15" s="109" t="s">
        <v>10</v>
      </c>
      <c r="AD15" s="110"/>
      <c r="AE15" s="148"/>
      <c r="AF15" s="149"/>
      <c r="AG15" s="149"/>
      <c r="AH15" s="149"/>
      <c r="AI15" s="149"/>
      <c r="AJ15" s="149"/>
      <c r="AK15" s="149"/>
      <c r="AL15" s="146">
        <f>IF(AE15=0,"",(AE15/'記入例_別添【添付資料①】令和４年度CO2排出量実績'!AE16)-1)</f>
      </c>
      <c r="AM15" s="146"/>
      <c r="AN15" s="147"/>
      <c r="AO15" s="18"/>
      <c r="AP15" s="18"/>
    </row>
    <row r="16" spans="1:42" ht="13.5">
      <c r="A16" s="18"/>
      <c r="B16" s="18"/>
      <c r="C16" s="109" t="s">
        <v>11</v>
      </c>
      <c r="D16" s="110"/>
      <c r="E16" s="148">
        <v>5.6989</v>
      </c>
      <c r="F16" s="149"/>
      <c r="G16" s="149"/>
      <c r="H16" s="149"/>
      <c r="I16" s="149"/>
      <c r="J16" s="149"/>
      <c r="K16" s="149"/>
      <c r="L16" s="146">
        <f>IF(E16=0,"",(E16/'記入例_別添【添付資料①】令和４年度CO2排出量実績'!E17)-1)</f>
        <v>-0.6065735607823104</v>
      </c>
      <c r="M16" s="146"/>
      <c r="N16" s="147"/>
      <c r="O16" s="18"/>
      <c r="P16" s="109" t="s">
        <v>11</v>
      </c>
      <c r="Q16" s="110"/>
      <c r="R16" s="148"/>
      <c r="S16" s="149"/>
      <c r="T16" s="149"/>
      <c r="U16" s="149"/>
      <c r="V16" s="149"/>
      <c r="W16" s="149"/>
      <c r="X16" s="149"/>
      <c r="Y16" s="146">
        <f>IF(R16=0,"",(R16/'記入例_別添【添付資料①】令和４年度CO2排出量実績'!R17)-1)</f>
      </c>
      <c r="Z16" s="146"/>
      <c r="AA16" s="147"/>
      <c r="AB16" s="18"/>
      <c r="AC16" s="109" t="s">
        <v>11</v>
      </c>
      <c r="AD16" s="110"/>
      <c r="AE16" s="148"/>
      <c r="AF16" s="149"/>
      <c r="AG16" s="149"/>
      <c r="AH16" s="149"/>
      <c r="AI16" s="149"/>
      <c r="AJ16" s="149"/>
      <c r="AK16" s="149"/>
      <c r="AL16" s="146">
        <f>IF(AE16=0,"",(AE16/'記入例_別添【添付資料①】令和４年度CO2排出量実績'!AE17)-1)</f>
      </c>
      <c r="AM16" s="146"/>
      <c r="AN16" s="147"/>
      <c r="AO16" s="18"/>
      <c r="AP16" s="18"/>
    </row>
    <row r="17" spans="1:42" ht="13.5">
      <c r="A17" s="18"/>
      <c r="B17" s="18"/>
      <c r="C17" s="109" t="s">
        <v>12</v>
      </c>
      <c r="D17" s="110"/>
      <c r="E17" s="148">
        <v>5.97896</v>
      </c>
      <c r="F17" s="149"/>
      <c r="G17" s="149"/>
      <c r="H17" s="149"/>
      <c r="I17" s="149"/>
      <c r="J17" s="149"/>
      <c r="K17" s="149"/>
      <c r="L17" s="146">
        <f>IF(E17=0,"",(E17/'記入例_別添【添付資料①】令和４年度CO2排出量実績'!E18)-1)</f>
        <v>-0.6138445938527317</v>
      </c>
      <c r="M17" s="146"/>
      <c r="N17" s="147"/>
      <c r="O17" s="18"/>
      <c r="P17" s="109" t="s">
        <v>12</v>
      </c>
      <c r="Q17" s="110"/>
      <c r="R17" s="148"/>
      <c r="S17" s="149"/>
      <c r="T17" s="149"/>
      <c r="U17" s="149"/>
      <c r="V17" s="149"/>
      <c r="W17" s="149"/>
      <c r="X17" s="149"/>
      <c r="Y17" s="146">
        <f>IF(R17=0,"",(R17/'記入例_別添【添付資料①】令和４年度CO2排出量実績'!R18)-1)</f>
      </c>
      <c r="Z17" s="146"/>
      <c r="AA17" s="147"/>
      <c r="AB17" s="18"/>
      <c r="AC17" s="109" t="s">
        <v>12</v>
      </c>
      <c r="AD17" s="110"/>
      <c r="AE17" s="148"/>
      <c r="AF17" s="149"/>
      <c r="AG17" s="149"/>
      <c r="AH17" s="149"/>
      <c r="AI17" s="149"/>
      <c r="AJ17" s="149"/>
      <c r="AK17" s="149"/>
      <c r="AL17" s="146">
        <f>IF(AE17=0,"",(AE17/'記入例_別添【添付資料①】令和４年度CO2排出量実績'!AE18)-1)</f>
      </c>
      <c r="AM17" s="146"/>
      <c r="AN17" s="147"/>
      <c r="AO17" s="18"/>
      <c r="AP17" s="18"/>
    </row>
    <row r="18" spans="1:42" ht="13.5">
      <c r="A18" s="18"/>
      <c r="B18" s="18"/>
      <c r="C18" s="109" t="s">
        <v>13</v>
      </c>
      <c r="D18" s="110"/>
      <c r="E18" s="148">
        <v>5.87633</v>
      </c>
      <c r="F18" s="149"/>
      <c r="G18" s="149"/>
      <c r="H18" s="149"/>
      <c r="I18" s="149"/>
      <c r="J18" s="149"/>
      <c r="K18" s="149"/>
      <c r="L18" s="146">
        <f>IF(E18=0,"",(E18/'記入例_別添【添付資料①】令和４年度CO2排出量実績'!E19)-1)</f>
        <v>-0.6220124839512271</v>
      </c>
      <c r="M18" s="146"/>
      <c r="N18" s="147"/>
      <c r="O18" s="18"/>
      <c r="P18" s="109" t="s">
        <v>13</v>
      </c>
      <c r="Q18" s="110"/>
      <c r="R18" s="148"/>
      <c r="S18" s="149"/>
      <c r="T18" s="149"/>
      <c r="U18" s="149"/>
      <c r="V18" s="149"/>
      <c r="W18" s="149"/>
      <c r="X18" s="149"/>
      <c r="Y18" s="146">
        <f>IF(R18=0,"",(R18/'記入例_別添【添付資料①】令和４年度CO2排出量実績'!R19)-1)</f>
      </c>
      <c r="Z18" s="146"/>
      <c r="AA18" s="147"/>
      <c r="AB18" s="18"/>
      <c r="AC18" s="109" t="s">
        <v>13</v>
      </c>
      <c r="AD18" s="110"/>
      <c r="AE18" s="148"/>
      <c r="AF18" s="149"/>
      <c r="AG18" s="149"/>
      <c r="AH18" s="149"/>
      <c r="AI18" s="149"/>
      <c r="AJ18" s="149"/>
      <c r="AK18" s="149"/>
      <c r="AL18" s="146">
        <f>IF(AE18=0,"",(AE18/'記入例_別添【添付資料①】令和４年度CO2排出量実績'!AE19)-1)</f>
      </c>
      <c r="AM18" s="146"/>
      <c r="AN18" s="147"/>
      <c r="AO18" s="18"/>
      <c r="AP18" s="18"/>
    </row>
    <row r="19" spans="1:42" ht="13.5">
      <c r="A19" s="18"/>
      <c r="B19" s="18"/>
      <c r="C19" s="109" t="s">
        <v>14</v>
      </c>
      <c r="D19" s="110"/>
      <c r="E19" s="148">
        <v>5.484643</v>
      </c>
      <c r="F19" s="149"/>
      <c r="G19" s="149"/>
      <c r="H19" s="149"/>
      <c r="I19" s="149"/>
      <c r="J19" s="149"/>
      <c r="K19" s="149"/>
      <c r="L19" s="146">
        <f>IF(E19=0,"",(E19/'記入例_別添【添付資料①】令和４年度CO2排出量実績'!E20)-1)</f>
        <v>-0.6560985810399854</v>
      </c>
      <c r="M19" s="146"/>
      <c r="N19" s="147"/>
      <c r="O19" s="18"/>
      <c r="P19" s="109" t="s">
        <v>14</v>
      </c>
      <c r="Q19" s="110"/>
      <c r="R19" s="148"/>
      <c r="S19" s="149"/>
      <c r="T19" s="149"/>
      <c r="U19" s="149"/>
      <c r="V19" s="149"/>
      <c r="W19" s="149"/>
      <c r="X19" s="149"/>
      <c r="Y19" s="146">
        <f>IF(R19=0,"",(R19/'記入例_別添【添付資料①】令和４年度CO2排出量実績'!R20)-1)</f>
      </c>
      <c r="Z19" s="146"/>
      <c r="AA19" s="147"/>
      <c r="AB19" s="18"/>
      <c r="AC19" s="109" t="s">
        <v>14</v>
      </c>
      <c r="AD19" s="110"/>
      <c r="AE19" s="148"/>
      <c r="AF19" s="149"/>
      <c r="AG19" s="149"/>
      <c r="AH19" s="149"/>
      <c r="AI19" s="149"/>
      <c r="AJ19" s="149"/>
      <c r="AK19" s="149"/>
      <c r="AL19" s="146">
        <f>IF(AE19=0,"",(AE19/'記入例_別添【添付資料①】令和４年度CO2排出量実績'!AE20)-1)</f>
      </c>
      <c r="AM19" s="146"/>
      <c r="AN19" s="147"/>
      <c r="AO19" s="18"/>
      <c r="AP19" s="18"/>
    </row>
    <row r="20" spans="1:42" ht="13.5">
      <c r="A20" s="18"/>
      <c r="B20" s="18"/>
      <c r="C20" s="102" t="s">
        <v>15</v>
      </c>
      <c r="D20" s="102"/>
      <c r="E20" s="148">
        <v>5.483413</v>
      </c>
      <c r="F20" s="149"/>
      <c r="G20" s="149"/>
      <c r="H20" s="149"/>
      <c r="I20" s="149"/>
      <c r="J20" s="149"/>
      <c r="K20" s="149"/>
      <c r="L20" s="146">
        <f>IF(E20=0,"",(E20/'記入例_別添【添付資料①】令和４年度CO2排出量実績'!E21)-1)</f>
        <v>-0.6686084719365817</v>
      </c>
      <c r="M20" s="146"/>
      <c r="N20" s="147"/>
      <c r="O20" s="18"/>
      <c r="P20" s="102" t="s">
        <v>15</v>
      </c>
      <c r="Q20" s="102"/>
      <c r="R20" s="148"/>
      <c r="S20" s="149"/>
      <c r="T20" s="149"/>
      <c r="U20" s="149"/>
      <c r="V20" s="149"/>
      <c r="W20" s="149"/>
      <c r="X20" s="149"/>
      <c r="Y20" s="146">
        <f>IF(R20=0,"",(R20/'記入例_別添【添付資料①】令和４年度CO2排出量実績'!R21)-1)</f>
      </c>
      <c r="Z20" s="146"/>
      <c r="AA20" s="147"/>
      <c r="AB20" s="18"/>
      <c r="AC20" s="102" t="s">
        <v>15</v>
      </c>
      <c r="AD20" s="102"/>
      <c r="AE20" s="148"/>
      <c r="AF20" s="149"/>
      <c r="AG20" s="149"/>
      <c r="AH20" s="149"/>
      <c r="AI20" s="149"/>
      <c r="AJ20" s="149"/>
      <c r="AK20" s="149"/>
      <c r="AL20" s="146">
        <f>IF(AE20=0,"",(AE20/'記入例_別添【添付資料①】令和４年度CO2排出量実績'!AE21)-1)</f>
      </c>
      <c r="AM20" s="146"/>
      <c r="AN20" s="147"/>
      <c r="AO20" s="18"/>
      <c r="AP20" s="18"/>
    </row>
    <row r="21" spans="1:42" ht="13.5">
      <c r="A21" s="18"/>
      <c r="B21" s="18"/>
      <c r="C21" s="102" t="s">
        <v>16</v>
      </c>
      <c r="D21" s="102"/>
      <c r="E21" s="148">
        <v>5.7894</v>
      </c>
      <c r="F21" s="149"/>
      <c r="G21" s="149"/>
      <c r="H21" s="149"/>
      <c r="I21" s="149"/>
      <c r="J21" s="149"/>
      <c r="K21" s="149"/>
      <c r="L21" s="146">
        <f>IF(E21=0,"",(E21/'記入例_別添【添付資料①】令和４年度CO2排出量実績'!E22)-1)</f>
        <v>-0.5997096038166356</v>
      </c>
      <c r="M21" s="146"/>
      <c r="N21" s="147"/>
      <c r="O21" s="18"/>
      <c r="P21" s="102" t="s">
        <v>16</v>
      </c>
      <c r="Q21" s="102"/>
      <c r="R21" s="148"/>
      <c r="S21" s="149"/>
      <c r="T21" s="149"/>
      <c r="U21" s="149"/>
      <c r="V21" s="149"/>
      <c r="W21" s="149"/>
      <c r="X21" s="149"/>
      <c r="Y21" s="146">
        <f>IF(R21=0,"",(R21/'記入例_別添【添付資料①】令和４年度CO2排出量実績'!R22)-1)</f>
      </c>
      <c r="Z21" s="146"/>
      <c r="AA21" s="147"/>
      <c r="AB21" s="18"/>
      <c r="AC21" s="102" t="s">
        <v>16</v>
      </c>
      <c r="AD21" s="102"/>
      <c r="AE21" s="148"/>
      <c r="AF21" s="149"/>
      <c r="AG21" s="149"/>
      <c r="AH21" s="149"/>
      <c r="AI21" s="149"/>
      <c r="AJ21" s="149"/>
      <c r="AK21" s="149"/>
      <c r="AL21" s="146">
        <f>IF(AE21=0,"",(AE21/'記入例_別添【添付資料①】令和４年度CO2排出量実績'!AE22)-1)</f>
      </c>
      <c r="AM21" s="146"/>
      <c r="AN21" s="147"/>
      <c r="AO21" s="18"/>
      <c r="AP21" s="18"/>
    </row>
    <row r="22" spans="1:42" ht="13.5">
      <c r="A22" s="18"/>
      <c r="B22" s="18"/>
      <c r="C22" s="102" t="s">
        <v>17</v>
      </c>
      <c r="D22" s="102"/>
      <c r="E22" s="148">
        <v>5.132874</v>
      </c>
      <c r="F22" s="149"/>
      <c r="G22" s="149"/>
      <c r="H22" s="149"/>
      <c r="I22" s="149"/>
      <c r="J22" s="149"/>
      <c r="K22" s="149"/>
      <c r="L22" s="146">
        <f>IF(E22=0,"",(E22/'記入例_別添【添付資料①】令和４年度CO2排出量実績'!E23)-1)</f>
        <v>-0.6679119143358628</v>
      </c>
      <c r="M22" s="146"/>
      <c r="N22" s="147"/>
      <c r="O22" s="18"/>
      <c r="P22" s="102" t="s">
        <v>17</v>
      </c>
      <c r="Q22" s="102"/>
      <c r="R22" s="148"/>
      <c r="S22" s="149"/>
      <c r="T22" s="149"/>
      <c r="U22" s="149"/>
      <c r="V22" s="149"/>
      <c r="W22" s="149"/>
      <c r="X22" s="149"/>
      <c r="Y22" s="146">
        <f>IF(R22=0,"",(R22/'記入例_別添【添付資料①】令和４年度CO2排出量実績'!R23)-1)</f>
      </c>
      <c r="Z22" s="146"/>
      <c r="AA22" s="147"/>
      <c r="AB22" s="18"/>
      <c r="AC22" s="102" t="s">
        <v>17</v>
      </c>
      <c r="AD22" s="102"/>
      <c r="AE22" s="148"/>
      <c r="AF22" s="149"/>
      <c r="AG22" s="149"/>
      <c r="AH22" s="149"/>
      <c r="AI22" s="149"/>
      <c r="AJ22" s="149"/>
      <c r="AK22" s="149"/>
      <c r="AL22" s="146">
        <f>IF(AE22=0,"",(AE22/'記入例_別添【添付資料①】令和４年度CO2排出量実績'!AE23)-1)</f>
      </c>
      <c r="AM22" s="146"/>
      <c r="AN22" s="147"/>
      <c r="AO22" s="18"/>
      <c r="AP22" s="18"/>
    </row>
    <row r="23" spans="1:42" ht="14.25" thickBot="1">
      <c r="A23" s="18"/>
      <c r="B23" s="18"/>
      <c r="C23" s="102" t="s">
        <v>18</v>
      </c>
      <c r="D23" s="102"/>
      <c r="E23" s="148">
        <v>5.9743</v>
      </c>
      <c r="F23" s="149"/>
      <c r="G23" s="149"/>
      <c r="H23" s="149"/>
      <c r="I23" s="149"/>
      <c r="J23" s="149"/>
      <c r="K23" s="149"/>
      <c r="L23" s="150">
        <f>IF(E23=0,"",(E23/'記入例_別添【添付資料①】令和４年度CO2排出量実績'!E24)-1)</f>
        <v>-0.6578939833822932</v>
      </c>
      <c r="M23" s="150"/>
      <c r="N23" s="151"/>
      <c r="O23" s="18"/>
      <c r="P23" s="102" t="s">
        <v>18</v>
      </c>
      <c r="Q23" s="102"/>
      <c r="R23" s="148"/>
      <c r="S23" s="149"/>
      <c r="T23" s="149"/>
      <c r="U23" s="149"/>
      <c r="V23" s="149"/>
      <c r="W23" s="149"/>
      <c r="X23" s="149"/>
      <c r="Y23" s="150">
        <f>IF(R23=0,"",(R23/'記入例_別添【添付資料①】令和４年度CO2排出量実績'!R24)-1)</f>
      </c>
      <c r="Z23" s="150"/>
      <c r="AA23" s="151"/>
      <c r="AB23" s="18"/>
      <c r="AC23" s="102" t="s">
        <v>18</v>
      </c>
      <c r="AD23" s="102"/>
      <c r="AE23" s="148"/>
      <c r="AF23" s="149"/>
      <c r="AG23" s="149"/>
      <c r="AH23" s="149"/>
      <c r="AI23" s="149"/>
      <c r="AJ23" s="149"/>
      <c r="AK23" s="149"/>
      <c r="AL23" s="150">
        <f>IF(AE23=0,"",(AE23/'記入例_別添【添付資料①】令和４年度CO2排出量実績'!AE24)-1)</f>
      </c>
      <c r="AM23" s="150"/>
      <c r="AN23" s="151"/>
      <c r="AO23" s="18"/>
      <c r="AP23" s="18"/>
    </row>
    <row r="24" spans="1:42" ht="14.25" thickTop="1">
      <c r="A24" s="18"/>
      <c r="B24" s="18"/>
      <c r="C24" s="95" t="s">
        <v>19</v>
      </c>
      <c r="D24" s="95"/>
      <c r="E24" s="133">
        <f>SUM(E12:K23)</f>
        <v>67.38912</v>
      </c>
      <c r="F24" s="134"/>
      <c r="G24" s="134"/>
      <c r="H24" s="134"/>
      <c r="I24" s="134"/>
      <c r="J24" s="134"/>
      <c r="K24" s="134"/>
      <c r="L24" s="135">
        <f>IF(E24=0,"",(E24/'記入例_別添【添付資料①】令和４年度CO2排出量実績'!E25)-1)</f>
        <v>-0.6371423603983922</v>
      </c>
      <c r="M24" s="135"/>
      <c r="N24" s="136"/>
      <c r="O24" s="18"/>
      <c r="P24" s="95" t="s">
        <v>19</v>
      </c>
      <c r="Q24" s="95"/>
      <c r="R24" s="133">
        <f>SUM(R12:X23)</f>
        <v>0</v>
      </c>
      <c r="S24" s="134"/>
      <c r="T24" s="134"/>
      <c r="U24" s="134"/>
      <c r="V24" s="134"/>
      <c r="W24" s="134"/>
      <c r="X24" s="134"/>
      <c r="Y24" s="135">
        <f>IF(R24=0,"",(R24/'記入例_別添【添付資料①】令和４年度CO2排出量実績'!R25)-1)</f>
      </c>
      <c r="Z24" s="135"/>
      <c r="AA24" s="136"/>
      <c r="AB24" s="18"/>
      <c r="AC24" s="95" t="s">
        <v>19</v>
      </c>
      <c r="AD24" s="95"/>
      <c r="AE24" s="133">
        <f>SUM(AE12:AK23)</f>
        <v>0</v>
      </c>
      <c r="AF24" s="134"/>
      <c r="AG24" s="134"/>
      <c r="AH24" s="134"/>
      <c r="AI24" s="134"/>
      <c r="AJ24" s="134"/>
      <c r="AK24" s="134"/>
      <c r="AL24" s="135">
        <f>IF(AE24=0,"",(AE24/'記入例_別添【添付資料①】令和４年度CO2排出量実績'!AE25)-1)</f>
      </c>
      <c r="AM24" s="135"/>
      <c r="AN24" s="136"/>
      <c r="AO24" s="18"/>
      <c r="AP24" s="18"/>
    </row>
    <row r="25" spans="1:42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13.5">
      <c r="A26" s="18"/>
      <c r="B26" s="18"/>
      <c r="C26" s="111" t="s">
        <v>20</v>
      </c>
      <c r="D26" s="112"/>
      <c r="E26" s="112" t="s">
        <v>21</v>
      </c>
      <c r="F26" s="112"/>
      <c r="G26" s="112"/>
      <c r="H26" s="112"/>
      <c r="I26" s="112"/>
      <c r="J26" s="93" t="s">
        <v>2</v>
      </c>
      <c r="K26" s="93"/>
      <c r="L26" s="152" t="s">
        <v>65</v>
      </c>
      <c r="M26" s="152"/>
      <c r="N26" s="153"/>
      <c r="O26" s="20"/>
      <c r="P26" s="111" t="s">
        <v>22</v>
      </c>
      <c r="Q26" s="112"/>
      <c r="R26" s="112" t="s">
        <v>23</v>
      </c>
      <c r="S26" s="112"/>
      <c r="T26" s="112"/>
      <c r="U26" s="112"/>
      <c r="V26" s="112"/>
      <c r="W26" s="93" t="s">
        <v>2</v>
      </c>
      <c r="X26" s="93"/>
      <c r="Y26" s="152" t="s">
        <v>65</v>
      </c>
      <c r="Z26" s="152"/>
      <c r="AA26" s="153"/>
      <c r="AB26" s="20"/>
      <c r="AC26" s="111" t="s">
        <v>24</v>
      </c>
      <c r="AD26" s="112"/>
      <c r="AE26" s="112" t="s">
        <v>25</v>
      </c>
      <c r="AF26" s="112"/>
      <c r="AG26" s="112"/>
      <c r="AH26" s="112"/>
      <c r="AI26" s="112"/>
      <c r="AJ26" s="93" t="s">
        <v>26</v>
      </c>
      <c r="AK26" s="93"/>
      <c r="AL26" s="152" t="s">
        <v>65</v>
      </c>
      <c r="AM26" s="152"/>
      <c r="AN26" s="153"/>
      <c r="AO26" s="18"/>
      <c r="AP26" s="18"/>
    </row>
    <row r="27" spans="1:42" ht="13.5">
      <c r="A27" s="18"/>
      <c r="B27" s="18"/>
      <c r="C27" s="109" t="s">
        <v>7</v>
      </c>
      <c r="D27" s="110"/>
      <c r="E27" s="148"/>
      <c r="F27" s="149"/>
      <c r="G27" s="149"/>
      <c r="H27" s="149"/>
      <c r="I27" s="149"/>
      <c r="J27" s="149"/>
      <c r="K27" s="149"/>
      <c r="L27" s="146">
        <f>IF(E27=0,"",(E27/'記入例_別添【添付資料①】令和４年度CO2排出量実績'!E28)-1)</f>
      </c>
      <c r="M27" s="146"/>
      <c r="N27" s="147"/>
      <c r="O27" s="18"/>
      <c r="P27" s="109" t="s">
        <v>7</v>
      </c>
      <c r="Q27" s="110"/>
      <c r="R27" s="148"/>
      <c r="S27" s="149"/>
      <c r="T27" s="149"/>
      <c r="U27" s="149"/>
      <c r="V27" s="149"/>
      <c r="W27" s="149"/>
      <c r="X27" s="149"/>
      <c r="Y27" s="146">
        <f>IF(R27=0,"",(R27/'記入例_別添【添付資料①】令和４年度CO2排出量実績'!R28)-1)</f>
      </c>
      <c r="Z27" s="146"/>
      <c r="AA27" s="147"/>
      <c r="AB27" s="18"/>
      <c r="AC27" s="109" t="s">
        <v>7</v>
      </c>
      <c r="AD27" s="110"/>
      <c r="AE27" s="148"/>
      <c r="AF27" s="149"/>
      <c r="AG27" s="149"/>
      <c r="AH27" s="149"/>
      <c r="AI27" s="149"/>
      <c r="AJ27" s="149"/>
      <c r="AK27" s="149"/>
      <c r="AL27" s="146">
        <f>IF(AE27=0,"",(AE27/'記入例_別添【添付資料①】令和４年度CO2排出量実績'!AE28)-1)</f>
      </c>
      <c r="AM27" s="146"/>
      <c r="AN27" s="147"/>
      <c r="AO27" s="18"/>
      <c r="AP27" s="18"/>
    </row>
    <row r="28" spans="1:42" ht="13.5">
      <c r="A28" s="18"/>
      <c r="B28" s="18"/>
      <c r="C28" s="109" t="s">
        <v>8</v>
      </c>
      <c r="D28" s="110"/>
      <c r="E28" s="148"/>
      <c r="F28" s="149"/>
      <c r="G28" s="149"/>
      <c r="H28" s="149"/>
      <c r="I28" s="149"/>
      <c r="J28" s="149"/>
      <c r="K28" s="149"/>
      <c r="L28" s="146">
        <f>IF(E28=0,"",(E28/'記入例_別添【添付資料①】令和４年度CO2排出量実績'!E29)-1)</f>
      </c>
      <c r="M28" s="146"/>
      <c r="N28" s="147"/>
      <c r="O28" s="18"/>
      <c r="P28" s="109" t="s">
        <v>8</v>
      </c>
      <c r="Q28" s="110"/>
      <c r="R28" s="148"/>
      <c r="S28" s="149"/>
      <c r="T28" s="149"/>
      <c r="U28" s="149"/>
      <c r="V28" s="149"/>
      <c r="W28" s="149"/>
      <c r="X28" s="149"/>
      <c r="Y28" s="146">
        <f>IF(R28=0,"",(R28/'記入例_別添【添付資料①】令和４年度CO2排出量実績'!R29)-1)</f>
      </c>
      <c r="Z28" s="146"/>
      <c r="AA28" s="147"/>
      <c r="AB28" s="18"/>
      <c r="AC28" s="109" t="s">
        <v>8</v>
      </c>
      <c r="AD28" s="110"/>
      <c r="AE28" s="148"/>
      <c r="AF28" s="149"/>
      <c r="AG28" s="149"/>
      <c r="AH28" s="149"/>
      <c r="AI28" s="149"/>
      <c r="AJ28" s="149"/>
      <c r="AK28" s="149"/>
      <c r="AL28" s="146">
        <f>IF(AE28=0,"",(AE28/'記入例_別添【添付資料①】令和４年度CO2排出量実績'!AE29)-1)</f>
      </c>
      <c r="AM28" s="146"/>
      <c r="AN28" s="147"/>
      <c r="AO28" s="18"/>
      <c r="AP28" s="18"/>
    </row>
    <row r="29" spans="1:42" ht="13.5">
      <c r="A29" s="18"/>
      <c r="B29" s="18"/>
      <c r="C29" s="109" t="s">
        <v>9</v>
      </c>
      <c r="D29" s="110"/>
      <c r="E29" s="148"/>
      <c r="F29" s="149"/>
      <c r="G29" s="149"/>
      <c r="H29" s="149"/>
      <c r="I29" s="149"/>
      <c r="J29" s="149"/>
      <c r="K29" s="149"/>
      <c r="L29" s="146">
        <f>IF(E29=0,"",(E29/'記入例_別添【添付資料①】令和４年度CO2排出量実績'!E30)-1)</f>
      </c>
      <c r="M29" s="146"/>
      <c r="N29" s="147"/>
      <c r="O29" s="18"/>
      <c r="P29" s="109" t="s">
        <v>9</v>
      </c>
      <c r="Q29" s="110"/>
      <c r="R29" s="148"/>
      <c r="S29" s="149"/>
      <c r="T29" s="149"/>
      <c r="U29" s="149"/>
      <c r="V29" s="149"/>
      <c r="W29" s="149"/>
      <c r="X29" s="149"/>
      <c r="Y29" s="146">
        <f>IF(R29=0,"",(R29/'記入例_別添【添付資料①】令和４年度CO2排出量実績'!R30)-1)</f>
      </c>
      <c r="Z29" s="146"/>
      <c r="AA29" s="147"/>
      <c r="AB29" s="18"/>
      <c r="AC29" s="109" t="s">
        <v>9</v>
      </c>
      <c r="AD29" s="110"/>
      <c r="AE29" s="148"/>
      <c r="AF29" s="149"/>
      <c r="AG29" s="149"/>
      <c r="AH29" s="149"/>
      <c r="AI29" s="149"/>
      <c r="AJ29" s="149"/>
      <c r="AK29" s="149"/>
      <c r="AL29" s="146">
        <f>IF(AE29=0,"",(AE29/'記入例_別添【添付資料①】令和４年度CO2排出量実績'!AE30)-1)</f>
      </c>
      <c r="AM29" s="146"/>
      <c r="AN29" s="147"/>
      <c r="AO29" s="18"/>
      <c r="AP29" s="18"/>
    </row>
    <row r="30" spans="1:42" ht="13.5">
      <c r="A30" s="18"/>
      <c r="B30" s="18"/>
      <c r="C30" s="109" t="s">
        <v>10</v>
      </c>
      <c r="D30" s="110"/>
      <c r="E30" s="148"/>
      <c r="F30" s="149"/>
      <c r="G30" s="149"/>
      <c r="H30" s="149"/>
      <c r="I30" s="149"/>
      <c r="J30" s="149"/>
      <c r="K30" s="149"/>
      <c r="L30" s="146">
        <f>IF(E30=0,"",(E30/'記入例_別添【添付資料①】令和４年度CO2排出量実績'!E31)-1)</f>
      </c>
      <c r="M30" s="146"/>
      <c r="N30" s="147"/>
      <c r="O30" s="18"/>
      <c r="P30" s="109" t="s">
        <v>10</v>
      </c>
      <c r="Q30" s="110"/>
      <c r="R30" s="148"/>
      <c r="S30" s="149"/>
      <c r="T30" s="149"/>
      <c r="U30" s="149"/>
      <c r="V30" s="149"/>
      <c r="W30" s="149"/>
      <c r="X30" s="149"/>
      <c r="Y30" s="146">
        <f>IF(R30=0,"",(R30/'記入例_別添【添付資料①】令和４年度CO2排出量実績'!R31)-1)</f>
      </c>
      <c r="Z30" s="146"/>
      <c r="AA30" s="147"/>
      <c r="AB30" s="18"/>
      <c r="AC30" s="109" t="s">
        <v>10</v>
      </c>
      <c r="AD30" s="110"/>
      <c r="AE30" s="148"/>
      <c r="AF30" s="149"/>
      <c r="AG30" s="149"/>
      <c r="AH30" s="149"/>
      <c r="AI30" s="149"/>
      <c r="AJ30" s="149"/>
      <c r="AK30" s="149"/>
      <c r="AL30" s="146">
        <f>IF(AE30=0,"",(AE30/'記入例_別添【添付資料①】令和４年度CO2排出量実績'!AE31)-1)</f>
      </c>
      <c r="AM30" s="146"/>
      <c r="AN30" s="147"/>
      <c r="AO30" s="18"/>
      <c r="AP30" s="18"/>
    </row>
    <row r="31" spans="1:42" ht="13.5">
      <c r="A31" s="18"/>
      <c r="B31" s="18"/>
      <c r="C31" s="109" t="s">
        <v>11</v>
      </c>
      <c r="D31" s="110"/>
      <c r="E31" s="148"/>
      <c r="F31" s="149"/>
      <c r="G31" s="149"/>
      <c r="H31" s="149"/>
      <c r="I31" s="149"/>
      <c r="J31" s="149"/>
      <c r="K31" s="149"/>
      <c r="L31" s="146">
        <f>IF(E31=0,"",(E31/'記入例_別添【添付資料①】令和４年度CO2排出量実績'!E32)-1)</f>
      </c>
      <c r="M31" s="146"/>
      <c r="N31" s="147"/>
      <c r="O31" s="18"/>
      <c r="P31" s="109" t="s">
        <v>11</v>
      </c>
      <c r="Q31" s="110"/>
      <c r="R31" s="148"/>
      <c r="S31" s="149"/>
      <c r="T31" s="149"/>
      <c r="U31" s="149"/>
      <c r="V31" s="149"/>
      <c r="W31" s="149"/>
      <c r="X31" s="149"/>
      <c r="Y31" s="146">
        <f>IF(R31=0,"",(R31/'記入例_別添【添付資料①】令和４年度CO2排出量実績'!R32)-1)</f>
      </c>
      <c r="Z31" s="146"/>
      <c r="AA31" s="147"/>
      <c r="AB31" s="18"/>
      <c r="AC31" s="109" t="s">
        <v>11</v>
      </c>
      <c r="AD31" s="110"/>
      <c r="AE31" s="148"/>
      <c r="AF31" s="149"/>
      <c r="AG31" s="149"/>
      <c r="AH31" s="149"/>
      <c r="AI31" s="149"/>
      <c r="AJ31" s="149"/>
      <c r="AK31" s="149"/>
      <c r="AL31" s="146">
        <f>IF(AE31=0,"",(AE31/'記入例_別添【添付資料①】令和４年度CO2排出量実績'!AE32)-1)</f>
      </c>
      <c r="AM31" s="146"/>
      <c r="AN31" s="147"/>
      <c r="AO31" s="18"/>
      <c r="AP31" s="18"/>
    </row>
    <row r="32" spans="1:42" ht="13.5">
      <c r="A32" s="18"/>
      <c r="B32" s="18"/>
      <c r="C32" s="109" t="s">
        <v>12</v>
      </c>
      <c r="D32" s="110"/>
      <c r="E32" s="148"/>
      <c r="F32" s="149"/>
      <c r="G32" s="149"/>
      <c r="H32" s="149"/>
      <c r="I32" s="149"/>
      <c r="J32" s="149"/>
      <c r="K32" s="149"/>
      <c r="L32" s="146">
        <f>IF(E32=0,"",(E32/'記入例_別添【添付資料①】令和４年度CO2排出量実績'!E33)-1)</f>
      </c>
      <c r="M32" s="146"/>
      <c r="N32" s="147"/>
      <c r="O32" s="18"/>
      <c r="P32" s="109" t="s">
        <v>12</v>
      </c>
      <c r="Q32" s="110"/>
      <c r="R32" s="148"/>
      <c r="S32" s="149"/>
      <c r="T32" s="149"/>
      <c r="U32" s="149"/>
      <c r="V32" s="149"/>
      <c r="W32" s="149"/>
      <c r="X32" s="149"/>
      <c r="Y32" s="146">
        <f>IF(R32=0,"",(R32/'記入例_別添【添付資料①】令和４年度CO2排出量実績'!R33)-1)</f>
      </c>
      <c r="Z32" s="146"/>
      <c r="AA32" s="147"/>
      <c r="AB32" s="18"/>
      <c r="AC32" s="109" t="s">
        <v>12</v>
      </c>
      <c r="AD32" s="110"/>
      <c r="AE32" s="148"/>
      <c r="AF32" s="149"/>
      <c r="AG32" s="149"/>
      <c r="AH32" s="149"/>
      <c r="AI32" s="149"/>
      <c r="AJ32" s="149"/>
      <c r="AK32" s="149"/>
      <c r="AL32" s="146">
        <f>IF(AE32=0,"",(AE32/'記入例_別添【添付資料①】令和４年度CO2排出量実績'!AE33)-1)</f>
      </c>
      <c r="AM32" s="146"/>
      <c r="AN32" s="147"/>
      <c r="AO32" s="18"/>
      <c r="AP32" s="18"/>
    </row>
    <row r="33" spans="1:42" ht="13.5">
      <c r="A33" s="18"/>
      <c r="B33" s="18"/>
      <c r="C33" s="109" t="s">
        <v>13</v>
      </c>
      <c r="D33" s="110"/>
      <c r="E33" s="148"/>
      <c r="F33" s="149"/>
      <c r="G33" s="149"/>
      <c r="H33" s="149"/>
      <c r="I33" s="149"/>
      <c r="J33" s="149"/>
      <c r="K33" s="149"/>
      <c r="L33" s="146">
        <f>IF(E33=0,"",(E33/'記入例_別添【添付資料①】令和４年度CO2排出量実績'!E34)-1)</f>
      </c>
      <c r="M33" s="146"/>
      <c r="N33" s="147"/>
      <c r="O33" s="18"/>
      <c r="P33" s="109" t="s">
        <v>13</v>
      </c>
      <c r="Q33" s="110"/>
      <c r="R33" s="148"/>
      <c r="S33" s="149"/>
      <c r="T33" s="149"/>
      <c r="U33" s="149"/>
      <c r="V33" s="149"/>
      <c r="W33" s="149"/>
      <c r="X33" s="149"/>
      <c r="Y33" s="146">
        <f>IF(R33=0,"",(R33/'記入例_別添【添付資料①】令和４年度CO2排出量実績'!R34)-1)</f>
      </c>
      <c r="Z33" s="146"/>
      <c r="AA33" s="147"/>
      <c r="AB33" s="18"/>
      <c r="AC33" s="109" t="s">
        <v>13</v>
      </c>
      <c r="AD33" s="110"/>
      <c r="AE33" s="148"/>
      <c r="AF33" s="149"/>
      <c r="AG33" s="149"/>
      <c r="AH33" s="149"/>
      <c r="AI33" s="149"/>
      <c r="AJ33" s="149"/>
      <c r="AK33" s="149"/>
      <c r="AL33" s="146">
        <f>IF(AE33=0,"",(AE33/'記入例_別添【添付資料①】令和４年度CO2排出量実績'!AE34)-1)</f>
      </c>
      <c r="AM33" s="146"/>
      <c r="AN33" s="147"/>
      <c r="AO33" s="18"/>
      <c r="AP33" s="18"/>
    </row>
    <row r="34" spans="1:42" ht="13.5">
      <c r="A34" s="18"/>
      <c r="B34" s="18"/>
      <c r="C34" s="109" t="s">
        <v>14</v>
      </c>
      <c r="D34" s="110"/>
      <c r="E34" s="148"/>
      <c r="F34" s="149"/>
      <c r="G34" s="149"/>
      <c r="H34" s="149"/>
      <c r="I34" s="149"/>
      <c r="J34" s="149"/>
      <c r="K34" s="149"/>
      <c r="L34" s="146">
        <f>IF(E34=0,"",(E34/'記入例_別添【添付資料①】令和４年度CO2排出量実績'!E35)-1)</f>
      </c>
      <c r="M34" s="146"/>
      <c r="N34" s="147"/>
      <c r="O34" s="18"/>
      <c r="P34" s="109" t="s">
        <v>14</v>
      </c>
      <c r="Q34" s="110"/>
      <c r="R34" s="148"/>
      <c r="S34" s="149"/>
      <c r="T34" s="149"/>
      <c r="U34" s="149"/>
      <c r="V34" s="149"/>
      <c r="W34" s="149"/>
      <c r="X34" s="149"/>
      <c r="Y34" s="146">
        <f>IF(R34=0,"",(R34/'記入例_別添【添付資料①】令和４年度CO2排出量実績'!R35)-1)</f>
      </c>
      <c r="Z34" s="146"/>
      <c r="AA34" s="147"/>
      <c r="AB34" s="18"/>
      <c r="AC34" s="109" t="s">
        <v>14</v>
      </c>
      <c r="AD34" s="110"/>
      <c r="AE34" s="148"/>
      <c r="AF34" s="149"/>
      <c r="AG34" s="149"/>
      <c r="AH34" s="149"/>
      <c r="AI34" s="149"/>
      <c r="AJ34" s="149"/>
      <c r="AK34" s="149"/>
      <c r="AL34" s="146">
        <f>IF(AE34=0,"",(AE34/'記入例_別添【添付資料①】令和４年度CO2排出量実績'!AE35)-1)</f>
      </c>
      <c r="AM34" s="146"/>
      <c r="AN34" s="147"/>
      <c r="AO34" s="18"/>
      <c r="AP34" s="18"/>
    </row>
    <row r="35" spans="1:42" ht="13.5">
      <c r="A35" s="18"/>
      <c r="B35" s="18"/>
      <c r="C35" s="102" t="s">
        <v>15</v>
      </c>
      <c r="D35" s="102"/>
      <c r="E35" s="148"/>
      <c r="F35" s="149"/>
      <c r="G35" s="149"/>
      <c r="H35" s="149"/>
      <c r="I35" s="149"/>
      <c r="J35" s="149"/>
      <c r="K35" s="149"/>
      <c r="L35" s="146">
        <f>IF(E35=0,"",(E35/'記入例_別添【添付資料①】令和４年度CO2排出量実績'!E36)-1)</f>
      </c>
      <c r="M35" s="146"/>
      <c r="N35" s="147"/>
      <c r="O35" s="18"/>
      <c r="P35" s="102" t="s">
        <v>15</v>
      </c>
      <c r="Q35" s="102"/>
      <c r="R35" s="148"/>
      <c r="S35" s="149"/>
      <c r="T35" s="149"/>
      <c r="U35" s="149"/>
      <c r="V35" s="149"/>
      <c r="W35" s="149"/>
      <c r="X35" s="149"/>
      <c r="Y35" s="146">
        <f>IF(R35=0,"",(R35/'記入例_別添【添付資料①】令和４年度CO2排出量実績'!R36)-1)</f>
      </c>
      <c r="Z35" s="146"/>
      <c r="AA35" s="147"/>
      <c r="AB35" s="18"/>
      <c r="AC35" s="102" t="s">
        <v>15</v>
      </c>
      <c r="AD35" s="102"/>
      <c r="AE35" s="148"/>
      <c r="AF35" s="149"/>
      <c r="AG35" s="149"/>
      <c r="AH35" s="149"/>
      <c r="AI35" s="149"/>
      <c r="AJ35" s="149"/>
      <c r="AK35" s="149"/>
      <c r="AL35" s="146">
        <f>IF(AE35=0,"",(AE35/'記入例_別添【添付資料①】令和４年度CO2排出量実績'!AE36)-1)</f>
      </c>
      <c r="AM35" s="146"/>
      <c r="AN35" s="147"/>
      <c r="AO35" s="18"/>
      <c r="AP35" s="18"/>
    </row>
    <row r="36" spans="1:42" ht="13.5">
      <c r="A36" s="18"/>
      <c r="B36" s="18"/>
      <c r="C36" s="102" t="s">
        <v>16</v>
      </c>
      <c r="D36" s="102"/>
      <c r="E36" s="148"/>
      <c r="F36" s="149"/>
      <c r="G36" s="149"/>
      <c r="H36" s="149"/>
      <c r="I36" s="149"/>
      <c r="J36" s="149"/>
      <c r="K36" s="149"/>
      <c r="L36" s="146">
        <f>IF(E36=0,"",(E36/'記入例_別添【添付資料①】令和４年度CO2排出量実績'!E37)-1)</f>
      </c>
      <c r="M36" s="146"/>
      <c r="N36" s="147"/>
      <c r="O36" s="18"/>
      <c r="P36" s="102" t="s">
        <v>16</v>
      </c>
      <c r="Q36" s="102"/>
      <c r="R36" s="148"/>
      <c r="S36" s="149"/>
      <c r="T36" s="149"/>
      <c r="U36" s="149"/>
      <c r="V36" s="149"/>
      <c r="W36" s="149"/>
      <c r="X36" s="149"/>
      <c r="Y36" s="146">
        <f>IF(R36=0,"",(R36/'記入例_別添【添付資料①】令和４年度CO2排出量実績'!R37)-1)</f>
      </c>
      <c r="Z36" s="146"/>
      <c r="AA36" s="147"/>
      <c r="AB36" s="18"/>
      <c r="AC36" s="102" t="s">
        <v>16</v>
      </c>
      <c r="AD36" s="102"/>
      <c r="AE36" s="148"/>
      <c r="AF36" s="149"/>
      <c r="AG36" s="149"/>
      <c r="AH36" s="149"/>
      <c r="AI36" s="149"/>
      <c r="AJ36" s="149"/>
      <c r="AK36" s="149"/>
      <c r="AL36" s="146">
        <f>IF(AE36=0,"",(AE36/'記入例_別添【添付資料①】令和４年度CO2排出量実績'!AE37)-1)</f>
      </c>
      <c r="AM36" s="146"/>
      <c r="AN36" s="147"/>
      <c r="AO36" s="18"/>
      <c r="AP36" s="18"/>
    </row>
    <row r="37" spans="1:42" ht="13.5">
      <c r="A37" s="18"/>
      <c r="B37" s="18"/>
      <c r="C37" s="102" t="s">
        <v>17</v>
      </c>
      <c r="D37" s="102"/>
      <c r="E37" s="148"/>
      <c r="F37" s="149"/>
      <c r="G37" s="149"/>
      <c r="H37" s="149"/>
      <c r="I37" s="149"/>
      <c r="J37" s="149"/>
      <c r="K37" s="149"/>
      <c r="L37" s="146">
        <f>IF(E37=0,"",(E37/'記入例_別添【添付資料①】令和４年度CO2排出量実績'!E38)-1)</f>
      </c>
      <c r="M37" s="146"/>
      <c r="N37" s="147"/>
      <c r="O37" s="18"/>
      <c r="P37" s="102" t="s">
        <v>17</v>
      </c>
      <c r="Q37" s="102"/>
      <c r="R37" s="148"/>
      <c r="S37" s="149"/>
      <c r="T37" s="149"/>
      <c r="U37" s="149"/>
      <c r="V37" s="149"/>
      <c r="W37" s="149"/>
      <c r="X37" s="149"/>
      <c r="Y37" s="146">
        <f>IF(R37=0,"",(R37/'記入例_別添【添付資料①】令和４年度CO2排出量実績'!R38)-1)</f>
      </c>
      <c r="Z37" s="146"/>
      <c r="AA37" s="147"/>
      <c r="AB37" s="18"/>
      <c r="AC37" s="102" t="s">
        <v>17</v>
      </c>
      <c r="AD37" s="102"/>
      <c r="AE37" s="148"/>
      <c r="AF37" s="149"/>
      <c r="AG37" s="149"/>
      <c r="AH37" s="149"/>
      <c r="AI37" s="149"/>
      <c r="AJ37" s="149"/>
      <c r="AK37" s="149"/>
      <c r="AL37" s="146">
        <f>IF(AE37=0,"",(AE37/'記入例_別添【添付資料①】令和４年度CO2排出量実績'!AE38)-1)</f>
      </c>
      <c r="AM37" s="146"/>
      <c r="AN37" s="147"/>
      <c r="AO37" s="18"/>
      <c r="AP37" s="18"/>
    </row>
    <row r="38" spans="1:42" ht="14.25" thickBot="1">
      <c r="A38" s="18"/>
      <c r="B38" s="18"/>
      <c r="C38" s="102" t="s">
        <v>18</v>
      </c>
      <c r="D38" s="102"/>
      <c r="E38" s="148"/>
      <c r="F38" s="149"/>
      <c r="G38" s="149"/>
      <c r="H38" s="149"/>
      <c r="I38" s="149"/>
      <c r="J38" s="149"/>
      <c r="K38" s="149"/>
      <c r="L38" s="150">
        <f>IF(E38=0,"",(E38/'記入例_別添【添付資料①】令和４年度CO2排出量実績'!E39)-1)</f>
      </c>
      <c r="M38" s="150"/>
      <c r="N38" s="151"/>
      <c r="O38" s="18"/>
      <c r="P38" s="102" t="s">
        <v>18</v>
      </c>
      <c r="Q38" s="102"/>
      <c r="R38" s="148"/>
      <c r="S38" s="149"/>
      <c r="T38" s="149"/>
      <c r="U38" s="149"/>
      <c r="V38" s="149"/>
      <c r="W38" s="149"/>
      <c r="X38" s="149"/>
      <c r="Y38" s="150">
        <f>IF(R38=0,"",(R38/'記入例_別添【添付資料①】令和４年度CO2排出量実績'!R39)-1)</f>
      </c>
      <c r="Z38" s="150"/>
      <c r="AA38" s="151"/>
      <c r="AB38" s="18"/>
      <c r="AC38" s="102" t="s">
        <v>18</v>
      </c>
      <c r="AD38" s="102"/>
      <c r="AE38" s="148"/>
      <c r="AF38" s="149"/>
      <c r="AG38" s="149"/>
      <c r="AH38" s="149"/>
      <c r="AI38" s="149"/>
      <c r="AJ38" s="149"/>
      <c r="AK38" s="149"/>
      <c r="AL38" s="150">
        <f>IF(AE38=0,"",(AE38/'記入例_別添【添付資料①】令和４年度CO2排出量実績'!AE39)-1)</f>
      </c>
      <c r="AM38" s="150"/>
      <c r="AN38" s="151"/>
      <c r="AO38" s="18"/>
      <c r="AP38" s="18"/>
    </row>
    <row r="39" spans="1:42" ht="14.25" thickTop="1">
      <c r="A39" s="18"/>
      <c r="B39" s="18"/>
      <c r="C39" s="95" t="s">
        <v>19</v>
      </c>
      <c r="D39" s="95"/>
      <c r="E39" s="133">
        <f>SUM(E27:K38)</f>
        <v>0</v>
      </c>
      <c r="F39" s="134"/>
      <c r="G39" s="134"/>
      <c r="H39" s="134"/>
      <c r="I39" s="134"/>
      <c r="J39" s="134"/>
      <c r="K39" s="134"/>
      <c r="L39" s="135">
        <f>IF(E39=0,"",(E39/'記入例_別添【添付資料①】令和４年度CO2排出量実績'!E40)-1)</f>
      </c>
      <c r="M39" s="135"/>
      <c r="N39" s="136"/>
      <c r="O39" s="18"/>
      <c r="P39" s="95" t="s">
        <v>19</v>
      </c>
      <c r="Q39" s="95"/>
      <c r="R39" s="133">
        <f>SUM(R27:X38)</f>
        <v>0</v>
      </c>
      <c r="S39" s="134"/>
      <c r="T39" s="134"/>
      <c r="U39" s="134"/>
      <c r="V39" s="134"/>
      <c r="W39" s="134"/>
      <c r="X39" s="134"/>
      <c r="Y39" s="135">
        <f>IF(R39=0,"",(R39/'記入例_別添【添付資料①】令和４年度CO2排出量実績'!R40)-1)</f>
      </c>
      <c r="Z39" s="135"/>
      <c r="AA39" s="136"/>
      <c r="AB39" s="18"/>
      <c r="AC39" s="95" t="s">
        <v>19</v>
      </c>
      <c r="AD39" s="95"/>
      <c r="AE39" s="133">
        <f>SUM(AE27:AK38)</f>
        <v>0</v>
      </c>
      <c r="AF39" s="134"/>
      <c r="AG39" s="134"/>
      <c r="AH39" s="134"/>
      <c r="AI39" s="134"/>
      <c r="AJ39" s="134"/>
      <c r="AK39" s="134"/>
      <c r="AL39" s="135">
        <f>IF(AE39=0,"",(AE39/'記入例_別添【添付資料①】令和４年度CO2排出量実績'!AE40)-1)</f>
      </c>
      <c r="AM39" s="135"/>
      <c r="AN39" s="136"/>
      <c r="AO39" s="18"/>
      <c r="AP39" s="18"/>
    </row>
    <row r="40" spans="1:42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13.5">
      <c r="A41" s="18"/>
      <c r="B41" s="18"/>
      <c r="C41" s="111" t="s">
        <v>27</v>
      </c>
      <c r="D41" s="112"/>
      <c r="E41" s="112" t="s">
        <v>40</v>
      </c>
      <c r="F41" s="112"/>
      <c r="G41" s="112"/>
      <c r="H41" s="112"/>
      <c r="I41" s="112"/>
      <c r="J41" s="93" t="s">
        <v>26</v>
      </c>
      <c r="K41" s="93"/>
      <c r="L41" s="152" t="s">
        <v>65</v>
      </c>
      <c r="M41" s="152"/>
      <c r="N41" s="153"/>
      <c r="O41" s="20"/>
      <c r="P41" s="111" t="s">
        <v>28</v>
      </c>
      <c r="Q41" s="112"/>
      <c r="R41" s="112" t="s">
        <v>68</v>
      </c>
      <c r="S41" s="112"/>
      <c r="T41" s="112"/>
      <c r="U41" s="112"/>
      <c r="V41" s="112"/>
      <c r="W41" s="93" t="s">
        <v>26</v>
      </c>
      <c r="X41" s="93"/>
      <c r="Y41" s="152" t="s">
        <v>65</v>
      </c>
      <c r="Z41" s="152"/>
      <c r="AA41" s="153"/>
      <c r="AB41" s="20"/>
      <c r="AC41" s="111" t="s">
        <v>30</v>
      </c>
      <c r="AD41" s="112"/>
      <c r="AE41" s="112" t="s">
        <v>87</v>
      </c>
      <c r="AF41" s="112"/>
      <c r="AG41" s="112"/>
      <c r="AH41" s="112"/>
      <c r="AI41" s="112"/>
      <c r="AJ41" s="93" t="s">
        <v>31</v>
      </c>
      <c r="AK41" s="93"/>
      <c r="AL41" s="152" t="s">
        <v>65</v>
      </c>
      <c r="AM41" s="152"/>
      <c r="AN41" s="153"/>
      <c r="AO41" s="18"/>
      <c r="AP41" s="18"/>
    </row>
    <row r="42" spans="1:42" ht="13.5">
      <c r="A42" s="18"/>
      <c r="B42" s="18"/>
      <c r="C42" s="109" t="s">
        <v>7</v>
      </c>
      <c r="D42" s="110"/>
      <c r="E42" s="148"/>
      <c r="F42" s="149"/>
      <c r="G42" s="149"/>
      <c r="H42" s="149"/>
      <c r="I42" s="149"/>
      <c r="J42" s="149"/>
      <c r="K42" s="149"/>
      <c r="L42" s="146">
        <f>IF(E42=0,"",(E42/'記入例_別添【添付資料①】令和４年度CO2排出量実績'!E43)-1)</f>
      </c>
      <c r="M42" s="146"/>
      <c r="N42" s="147"/>
      <c r="O42" s="18"/>
      <c r="P42" s="109" t="s">
        <v>7</v>
      </c>
      <c r="Q42" s="110"/>
      <c r="R42" s="148"/>
      <c r="S42" s="149"/>
      <c r="T42" s="149"/>
      <c r="U42" s="149"/>
      <c r="V42" s="149"/>
      <c r="W42" s="149"/>
      <c r="X42" s="149"/>
      <c r="Y42" s="146">
        <f>IF(R42=0,"",(R42/'記入例_別添【添付資料①】令和４年度CO2排出量実績'!R43)-1)</f>
      </c>
      <c r="Z42" s="146"/>
      <c r="AA42" s="147"/>
      <c r="AB42" s="18"/>
      <c r="AC42" s="109" t="s">
        <v>7</v>
      </c>
      <c r="AD42" s="110"/>
      <c r="AE42" s="148">
        <v>85004</v>
      </c>
      <c r="AF42" s="149"/>
      <c r="AG42" s="149"/>
      <c r="AH42" s="149"/>
      <c r="AI42" s="149"/>
      <c r="AJ42" s="149"/>
      <c r="AK42" s="149"/>
      <c r="AL42" s="146">
        <f>IF(AE42=0,"",(AE42/'記入例_別添【添付資料①】令和４年度CO2排出量実績'!AE43)-1)</f>
        <v>-0.11459700435389453</v>
      </c>
      <c r="AM42" s="146"/>
      <c r="AN42" s="147"/>
      <c r="AO42" s="18"/>
      <c r="AP42" s="18"/>
    </row>
    <row r="43" spans="1:42" ht="13.5">
      <c r="A43" s="18"/>
      <c r="B43" s="18"/>
      <c r="C43" s="109" t="s">
        <v>8</v>
      </c>
      <c r="D43" s="110"/>
      <c r="E43" s="148"/>
      <c r="F43" s="149"/>
      <c r="G43" s="149"/>
      <c r="H43" s="149"/>
      <c r="I43" s="149"/>
      <c r="J43" s="149"/>
      <c r="K43" s="149"/>
      <c r="L43" s="146">
        <f>IF(E43=0,"",(E43/'記入例_別添【添付資料①】令和４年度CO2排出量実績'!E44)-1)</f>
      </c>
      <c r="M43" s="146"/>
      <c r="N43" s="147"/>
      <c r="O43" s="18"/>
      <c r="P43" s="109" t="s">
        <v>8</v>
      </c>
      <c r="Q43" s="110"/>
      <c r="R43" s="148"/>
      <c r="S43" s="149"/>
      <c r="T43" s="149"/>
      <c r="U43" s="149"/>
      <c r="V43" s="149"/>
      <c r="W43" s="149"/>
      <c r="X43" s="149"/>
      <c r="Y43" s="146">
        <f>IF(R43=0,"",(R43/'記入例_別添【添付資料①】令和４年度CO2排出量実績'!R44)-1)</f>
      </c>
      <c r="Z43" s="146"/>
      <c r="AA43" s="147"/>
      <c r="AB43" s="18"/>
      <c r="AC43" s="109" t="s">
        <v>8</v>
      </c>
      <c r="AD43" s="110"/>
      <c r="AE43" s="148">
        <v>81111</v>
      </c>
      <c r="AF43" s="149"/>
      <c r="AG43" s="149"/>
      <c r="AH43" s="149"/>
      <c r="AI43" s="149"/>
      <c r="AJ43" s="149"/>
      <c r="AK43" s="149"/>
      <c r="AL43" s="146">
        <f>IF(AE43=0,"",(AE43/'記入例_別添【添付資料①】令和４年度CO2排出量実績'!AE44)-1)</f>
        <v>-0.16384722436987786</v>
      </c>
      <c r="AM43" s="146"/>
      <c r="AN43" s="147"/>
      <c r="AO43" s="18"/>
      <c r="AP43" s="18"/>
    </row>
    <row r="44" spans="1:42" ht="13.5">
      <c r="A44" s="18"/>
      <c r="B44" s="18"/>
      <c r="C44" s="109" t="s">
        <v>9</v>
      </c>
      <c r="D44" s="110"/>
      <c r="E44" s="148"/>
      <c r="F44" s="149"/>
      <c r="G44" s="149"/>
      <c r="H44" s="149"/>
      <c r="I44" s="149"/>
      <c r="J44" s="149"/>
      <c r="K44" s="149"/>
      <c r="L44" s="146">
        <f>IF(E44=0,"",(E44/'記入例_別添【添付資料①】令和４年度CO2排出量実績'!E45)-1)</f>
      </c>
      <c r="M44" s="146"/>
      <c r="N44" s="147"/>
      <c r="O44" s="18"/>
      <c r="P44" s="109" t="s">
        <v>9</v>
      </c>
      <c r="Q44" s="110"/>
      <c r="R44" s="148"/>
      <c r="S44" s="149"/>
      <c r="T44" s="149"/>
      <c r="U44" s="149"/>
      <c r="V44" s="149"/>
      <c r="W44" s="149"/>
      <c r="X44" s="149"/>
      <c r="Y44" s="146">
        <f>IF(R44=0,"",(R44/'記入例_別添【添付資料①】令和４年度CO2排出量実績'!R45)-1)</f>
      </c>
      <c r="Z44" s="146"/>
      <c r="AA44" s="147"/>
      <c r="AB44" s="18"/>
      <c r="AC44" s="109" t="s">
        <v>9</v>
      </c>
      <c r="AD44" s="110"/>
      <c r="AE44" s="148">
        <v>80444</v>
      </c>
      <c r="AF44" s="149"/>
      <c r="AG44" s="149"/>
      <c r="AH44" s="149"/>
      <c r="AI44" s="149"/>
      <c r="AJ44" s="149"/>
      <c r="AK44" s="149"/>
      <c r="AL44" s="146">
        <f>IF(AE44=0,"",(AE44/'記入例_別添【添付資料①】令和４年度CO2排出量実績'!AE45)-1)</f>
        <v>-0.17959491708650333</v>
      </c>
      <c r="AM44" s="146"/>
      <c r="AN44" s="147"/>
      <c r="AO44" s="18"/>
      <c r="AP44" s="18"/>
    </row>
    <row r="45" spans="1:42" ht="13.5">
      <c r="A45" s="18"/>
      <c r="B45" s="18"/>
      <c r="C45" s="109" t="s">
        <v>10</v>
      </c>
      <c r="D45" s="110"/>
      <c r="E45" s="148"/>
      <c r="F45" s="149"/>
      <c r="G45" s="149"/>
      <c r="H45" s="149"/>
      <c r="I45" s="149"/>
      <c r="J45" s="149"/>
      <c r="K45" s="149"/>
      <c r="L45" s="146">
        <f>IF(E45=0,"",(E45/'記入例_別添【添付資料①】令和４年度CO2排出量実績'!E46)-1)</f>
      </c>
      <c r="M45" s="146"/>
      <c r="N45" s="147"/>
      <c r="O45" s="18"/>
      <c r="P45" s="109" t="s">
        <v>10</v>
      </c>
      <c r="Q45" s="110"/>
      <c r="R45" s="148"/>
      <c r="S45" s="149"/>
      <c r="T45" s="149"/>
      <c r="U45" s="149"/>
      <c r="V45" s="149"/>
      <c r="W45" s="149"/>
      <c r="X45" s="149"/>
      <c r="Y45" s="146">
        <f>IF(R45=0,"",(R45/'記入例_別添【添付資料①】令和４年度CO2排出量実績'!R46)-1)</f>
      </c>
      <c r="Z45" s="146"/>
      <c r="AA45" s="147"/>
      <c r="AB45" s="18"/>
      <c r="AC45" s="109" t="s">
        <v>10</v>
      </c>
      <c r="AD45" s="110"/>
      <c r="AE45" s="148">
        <v>86411</v>
      </c>
      <c r="AF45" s="149"/>
      <c r="AG45" s="149"/>
      <c r="AH45" s="149"/>
      <c r="AI45" s="149"/>
      <c r="AJ45" s="149"/>
      <c r="AK45" s="149"/>
      <c r="AL45" s="146">
        <f>IF(AE45=0,"",(AE45/'記入例_別添【添付資料①】令和４年度CO2排出量実績'!AE46)-1)</f>
        <v>-0.12319384690315771</v>
      </c>
      <c r="AM45" s="146"/>
      <c r="AN45" s="147"/>
      <c r="AO45" s="18"/>
      <c r="AP45" s="18"/>
    </row>
    <row r="46" spans="1:42" ht="13.5">
      <c r="A46" s="18"/>
      <c r="B46" s="18"/>
      <c r="C46" s="109" t="s">
        <v>11</v>
      </c>
      <c r="D46" s="110"/>
      <c r="E46" s="148"/>
      <c r="F46" s="149"/>
      <c r="G46" s="149"/>
      <c r="H46" s="149"/>
      <c r="I46" s="149"/>
      <c r="J46" s="149"/>
      <c r="K46" s="149"/>
      <c r="L46" s="146">
        <f>IF(E46=0,"",(E46/'記入例_別添【添付資料①】令和４年度CO2排出量実績'!E47)-1)</f>
      </c>
      <c r="M46" s="146"/>
      <c r="N46" s="147"/>
      <c r="O46" s="18"/>
      <c r="P46" s="109" t="s">
        <v>11</v>
      </c>
      <c r="Q46" s="110"/>
      <c r="R46" s="148"/>
      <c r="S46" s="149"/>
      <c r="T46" s="149"/>
      <c r="U46" s="149"/>
      <c r="V46" s="149"/>
      <c r="W46" s="149"/>
      <c r="X46" s="149"/>
      <c r="Y46" s="146">
        <f>IF(R46=0,"",(R46/'記入例_別添【添付資料①】令和４年度CO2排出量実績'!R47)-1)</f>
      </c>
      <c r="Z46" s="146"/>
      <c r="AA46" s="147"/>
      <c r="AB46" s="18"/>
      <c r="AC46" s="109" t="s">
        <v>11</v>
      </c>
      <c r="AD46" s="110"/>
      <c r="AE46" s="148">
        <v>88115</v>
      </c>
      <c r="AF46" s="149"/>
      <c r="AG46" s="149"/>
      <c r="AH46" s="149"/>
      <c r="AI46" s="149"/>
      <c r="AJ46" s="149"/>
      <c r="AK46" s="149"/>
      <c r="AL46" s="146">
        <f>IF(AE46=0,"",(AE46/'記入例_別添【添付資料①】令和４年度CO2排出量実績'!AE47)-1)</f>
        <v>-0.1113049792740366</v>
      </c>
      <c r="AM46" s="146"/>
      <c r="AN46" s="147"/>
      <c r="AO46" s="18"/>
      <c r="AP46" s="18"/>
    </row>
    <row r="47" spans="1:42" ht="13.5">
      <c r="A47" s="18"/>
      <c r="B47" s="18"/>
      <c r="C47" s="109" t="s">
        <v>12</v>
      </c>
      <c r="D47" s="110"/>
      <c r="E47" s="148"/>
      <c r="F47" s="149"/>
      <c r="G47" s="149"/>
      <c r="H47" s="149"/>
      <c r="I47" s="149"/>
      <c r="J47" s="149"/>
      <c r="K47" s="149"/>
      <c r="L47" s="146">
        <f>IF(E47=0,"",(E47/'記入例_別添【添付資料①】令和４年度CO2排出量実績'!E48)-1)</f>
      </c>
      <c r="M47" s="146"/>
      <c r="N47" s="147"/>
      <c r="O47" s="18"/>
      <c r="P47" s="109" t="s">
        <v>12</v>
      </c>
      <c r="Q47" s="110"/>
      <c r="R47" s="148"/>
      <c r="S47" s="149"/>
      <c r="T47" s="149"/>
      <c r="U47" s="149"/>
      <c r="V47" s="149"/>
      <c r="W47" s="149"/>
      <c r="X47" s="149"/>
      <c r="Y47" s="146">
        <f>IF(R47=0,"",(R47/'記入例_別添【添付資料①】令和４年度CO2排出量実績'!R48)-1)</f>
      </c>
      <c r="Z47" s="146"/>
      <c r="AA47" s="147"/>
      <c r="AB47" s="18"/>
      <c r="AC47" s="109" t="s">
        <v>12</v>
      </c>
      <c r="AD47" s="110"/>
      <c r="AE47" s="148">
        <v>85224</v>
      </c>
      <c r="AF47" s="149"/>
      <c r="AG47" s="149"/>
      <c r="AH47" s="149"/>
      <c r="AI47" s="149"/>
      <c r="AJ47" s="149"/>
      <c r="AK47" s="149"/>
      <c r="AL47" s="146">
        <f>IF(AE47=0,"",(AE47/'記入例_別添【添付資料①】令和４年度CO2排出量実績'!AE48)-1)</f>
        <v>-0.14050586953890842</v>
      </c>
      <c r="AM47" s="146"/>
      <c r="AN47" s="147"/>
      <c r="AO47" s="18"/>
      <c r="AP47" s="18"/>
    </row>
    <row r="48" spans="1:42" ht="13.5">
      <c r="A48" s="18"/>
      <c r="B48" s="18"/>
      <c r="C48" s="109" t="s">
        <v>13</v>
      </c>
      <c r="D48" s="110"/>
      <c r="E48" s="148"/>
      <c r="F48" s="149"/>
      <c r="G48" s="149"/>
      <c r="H48" s="149"/>
      <c r="I48" s="149"/>
      <c r="J48" s="149"/>
      <c r="K48" s="149"/>
      <c r="L48" s="146">
        <f>IF(E48=0,"",(E48/'記入例_別添【添付資料①】令和４年度CO2排出量実績'!E49)-1)</f>
      </c>
      <c r="M48" s="146"/>
      <c r="N48" s="147"/>
      <c r="O48" s="18"/>
      <c r="P48" s="109" t="s">
        <v>13</v>
      </c>
      <c r="Q48" s="110"/>
      <c r="R48" s="148"/>
      <c r="S48" s="149"/>
      <c r="T48" s="149"/>
      <c r="U48" s="149"/>
      <c r="V48" s="149"/>
      <c r="W48" s="149"/>
      <c r="X48" s="149"/>
      <c r="Y48" s="146">
        <f>IF(R48=0,"",(R48/'記入例_別添【添付資料①】令和４年度CO2排出量実績'!R49)-1)</f>
      </c>
      <c r="Z48" s="146"/>
      <c r="AA48" s="147"/>
      <c r="AB48" s="18"/>
      <c r="AC48" s="109" t="s">
        <v>13</v>
      </c>
      <c r="AD48" s="110"/>
      <c r="AE48" s="148">
        <v>86473</v>
      </c>
      <c r="AF48" s="149"/>
      <c r="AG48" s="149"/>
      <c r="AH48" s="149"/>
      <c r="AI48" s="149"/>
      <c r="AJ48" s="149"/>
      <c r="AK48" s="149"/>
      <c r="AL48" s="146">
        <f>IF(AE48=0,"",(AE48/'記入例_別添【添付資料①】令和４年度CO2排出量実績'!AE49)-1)</f>
        <v>-0.10985640022646559</v>
      </c>
      <c r="AM48" s="146"/>
      <c r="AN48" s="147"/>
      <c r="AO48" s="18"/>
      <c r="AP48" s="18"/>
    </row>
    <row r="49" spans="1:42" ht="13.5">
      <c r="A49" s="18"/>
      <c r="B49" s="18"/>
      <c r="C49" s="109" t="s">
        <v>14</v>
      </c>
      <c r="D49" s="110"/>
      <c r="E49" s="148"/>
      <c r="F49" s="149"/>
      <c r="G49" s="149"/>
      <c r="H49" s="149"/>
      <c r="I49" s="149"/>
      <c r="J49" s="149"/>
      <c r="K49" s="149"/>
      <c r="L49" s="146">
        <f>IF(E49=0,"",(E49/'記入例_別添【添付資料①】令和４年度CO2排出量実績'!E50)-1)</f>
      </c>
      <c r="M49" s="146"/>
      <c r="N49" s="147"/>
      <c r="O49" s="18"/>
      <c r="P49" s="109" t="s">
        <v>14</v>
      </c>
      <c r="Q49" s="110"/>
      <c r="R49" s="148"/>
      <c r="S49" s="149"/>
      <c r="T49" s="149"/>
      <c r="U49" s="149"/>
      <c r="V49" s="149"/>
      <c r="W49" s="149"/>
      <c r="X49" s="149"/>
      <c r="Y49" s="146">
        <f>IF(R49=0,"",(R49/'記入例_別添【添付資料①】令和４年度CO2排出量実績'!R50)-1)</f>
      </c>
      <c r="Z49" s="146"/>
      <c r="AA49" s="147"/>
      <c r="AB49" s="18"/>
      <c r="AC49" s="109" t="s">
        <v>14</v>
      </c>
      <c r="AD49" s="110"/>
      <c r="AE49" s="148">
        <v>83114</v>
      </c>
      <c r="AF49" s="149"/>
      <c r="AG49" s="149"/>
      <c r="AH49" s="149"/>
      <c r="AI49" s="149"/>
      <c r="AJ49" s="149"/>
      <c r="AK49" s="149"/>
      <c r="AL49" s="146">
        <f>IF(AE49=0,"",(AE49/'記入例_別添【添付資料①】令和４年度CO2排出量実績'!AE50)-1)</f>
        <v>-0.12616439220304054</v>
      </c>
      <c r="AM49" s="146"/>
      <c r="AN49" s="147"/>
      <c r="AO49" s="18"/>
      <c r="AP49" s="18"/>
    </row>
    <row r="50" spans="1:42" ht="13.5">
      <c r="A50" s="18"/>
      <c r="B50" s="18"/>
      <c r="C50" s="102" t="s">
        <v>15</v>
      </c>
      <c r="D50" s="102"/>
      <c r="E50" s="148"/>
      <c r="F50" s="149"/>
      <c r="G50" s="149"/>
      <c r="H50" s="149"/>
      <c r="I50" s="149"/>
      <c r="J50" s="149"/>
      <c r="K50" s="149"/>
      <c r="L50" s="146">
        <f>IF(E50=0,"",(E50/'記入例_別添【添付資料①】令和４年度CO2排出量実績'!E51)-1)</f>
      </c>
      <c r="M50" s="146"/>
      <c r="N50" s="147"/>
      <c r="O50" s="18"/>
      <c r="P50" s="102" t="s">
        <v>15</v>
      </c>
      <c r="Q50" s="102"/>
      <c r="R50" s="148"/>
      <c r="S50" s="149"/>
      <c r="T50" s="149"/>
      <c r="U50" s="149"/>
      <c r="V50" s="149"/>
      <c r="W50" s="149"/>
      <c r="X50" s="149"/>
      <c r="Y50" s="146">
        <f>IF(R50=0,"",(R50/'記入例_別添【添付資料①】令和４年度CO2排出量実績'!R51)-1)</f>
      </c>
      <c r="Z50" s="146"/>
      <c r="AA50" s="147"/>
      <c r="AB50" s="18"/>
      <c r="AC50" s="102" t="s">
        <v>15</v>
      </c>
      <c r="AD50" s="102"/>
      <c r="AE50" s="148">
        <v>85334</v>
      </c>
      <c r="AF50" s="149"/>
      <c r="AG50" s="149"/>
      <c r="AH50" s="149"/>
      <c r="AI50" s="149"/>
      <c r="AJ50" s="149"/>
      <c r="AK50" s="149"/>
      <c r="AL50" s="146">
        <f>IF(AE50=0,"",(AE50/'記入例_別添【添付資料①】令和４年度CO2排出量実績'!AE51)-1)</f>
        <v>-0.12514737392481112</v>
      </c>
      <c r="AM50" s="146"/>
      <c r="AN50" s="147"/>
      <c r="AO50" s="18"/>
      <c r="AP50" s="18"/>
    </row>
    <row r="51" spans="1:42" ht="13.5">
      <c r="A51" s="18"/>
      <c r="B51" s="18"/>
      <c r="C51" s="102" t="s">
        <v>16</v>
      </c>
      <c r="D51" s="102"/>
      <c r="E51" s="148"/>
      <c r="F51" s="149"/>
      <c r="G51" s="149"/>
      <c r="H51" s="149"/>
      <c r="I51" s="149"/>
      <c r="J51" s="149"/>
      <c r="K51" s="149"/>
      <c r="L51" s="146">
        <f>IF(E51=0,"",(E51/'記入例_別添【添付資料①】令和４年度CO2排出量実績'!E52)-1)</f>
      </c>
      <c r="M51" s="146"/>
      <c r="N51" s="147"/>
      <c r="O51" s="18"/>
      <c r="P51" s="102" t="s">
        <v>16</v>
      </c>
      <c r="Q51" s="102"/>
      <c r="R51" s="148"/>
      <c r="S51" s="149"/>
      <c r="T51" s="149"/>
      <c r="U51" s="149"/>
      <c r="V51" s="149"/>
      <c r="W51" s="149"/>
      <c r="X51" s="149"/>
      <c r="Y51" s="146">
        <f>IF(R51=0,"",(R51/'記入例_別添【添付資料①】令和４年度CO2排出量実績'!R52)-1)</f>
      </c>
      <c r="Z51" s="146"/>
      <c r="AA51" s="147"/>
      <c r="AB51" s="18"/>
      <c r="AC51" s="102" t="s">
        <v>16</v>
      </c>
      <c r="AD51" s="102"/>
      <c r="AE51" s="148">
        <v>87441</v>
      </c>
      <c r="AF51" s="149"/>
      <c r="AG51" s="149"/>
      <c r="AH51" s="149"/>
      <c r="AI51" s="149"/>
      <c r="AJ51" s="149"/>
      <c r="AK51" s="149"/>
      <c r="AL51" s="146">
        <f>IF(AE51=0,"",(AE51/'記入例_別添【添付資料①】令和４年度CO2排出量実績'!AE52)-1)</f>
        <v>-0.10875437005024924</v>
      </c>
      <c r="AM51" s="146"/>
      <c r="AN51" s="147"/>
      <c r="AO51" s="18"/>
      <c r="AP51" s="18"/>
    </row>
    <row r="52" spans="1:42" ht="13.5">
      <c r="A52" s="18"/>
      <c r="B52" s="18"/>
      <c r="C52" s="102" t="s">
        <v>17</v>
      </c>
      <c r="D52" s="102"/>
      <c r="E52" s="148"/>
      <c r="F52" s="149"/>
      <c r="G52" s="149"/>
      <c r="H52" s="149"/>
      <c r="I52" s="149"/>
      <c r="J52" s="149"/>
      <c r="K52" s="149"/>
      <c r="L52" s="146">
        <f>IF(E52=0,"",(E52/'記入例_別添【添付資料①】令和４年度CO2排出量実績'!E53)-1)</f>
      </c>
      <c r="M52" s="146"/>
      <c r="N52" s="147"/>
      <c r="O52" s="18"/>
      <c r="P52" s="102" t="s">
        <v>17</v>
      </c>
      <c r="Q52" s="102"/>
      <c r="R52" s="148"/>
      <c r="S52" s="149"/>
      <c r="T52" s="149"/>
      <c r="U52" s="149"/>
      <c r="V52" s="149"/>
      <c r="W52" s="149"/>
      <c r="X52" s="149"/>
      <c r="Y52" s="146">
        <f>IF(R52=0,"",(R52/'記入例_別添【添付資料①】令和４年度CO2排出量実績'!R53)-1)</f>
      </c>
      <c r="Z52" s="146"/>
      <c r="AA52" s="147"/>
      <c r="AB52" s="18"/>
      <c r="AC52" s="102" t="s">
        <v>17</v>
      </c>
      <c r="AD52" s="102"/>
      <c r="AE52" s="148">
        <v>88454</v>
      </c>
      <c r="AF52" s="149"/>
      <c r="AG52" s="149"/>
      <c r="AH52" s="149"/>
      <c r="AI52" s="149"/>
      <c r="AJ52" s="149"/>
      <c r="AK52" s="149"/>
      <c r="AL52" s="146">
        <f>IF(AE52=0,"",(AE52/'記入例_別添【添付資料①】令和４年度CO2排出量実績'!AE53)-1)</f>
        <v>-0.09853958806803709</v>
      </c>
      <c r="AM52" s="146"/>
      <c r="AN52" s="147"/>
      <c r="AO52" s="18"/>
      <c r="AP52" s="18"/>
    </row>
    <row r="53" spans="1:42" ht="14.25" thickBot="1">
      <c r="A53" s="18"/>
      <c r="B53" s="18"/>
      <c r="C53" s="102" t="s">
        <v>18</v>
      </c>
      <c r="D53" s="102"/>
      <c r="E53" s="148"/>
      <c r="F53" s="149"/>
      <c r="G53" s="149"/>
      <c r="H53" s="149"/>
      <c r="I53" s="149"/>
      <c r="J53" s="149"/>
      <c r="K53" s="149"/>
      <c r="L53" s="150">
        <f>IF(E53=0,"",(E53/'記入例_別添【添付資料①】令和４年度CO2排出量実績'!E54)-1)</f>
      </c>
      <c r="M53" s="150"/>
      <c r="N53" s="151"/>
      <c r="O53" s="18"/>
      <c r="P53" s="102" t="s">
        <v>18</v>
      </c>
      <c r="Q53" s="102"/>
      <c r="R53" s="148"/>
      <c r="S53" s="149"/>
      <c r="T53" s="149"/>
      <c r="U53" s="149"/>
      <c r="V53" s="149"/>
      <c r="W53" s="149"/>
      <c r="X53" s="149"/>
      <c r="Y53" s="150">
        <f>IF(R53=0,"",(R53/'記入例_別添【添付資料①】令和４年度CO2排出量実績'!R54)-1)</f>
      </c>
      <c r="Z53" s="150"/>
      <c r="AA53" s="151"/>
      <c r="AB53" s="18"/>
      <c r="AC53" s="102" t="s">
        <v>18</v>
      </c>
      <c r="AD53" s="102"/>
      <c r="AE53" s="148">
        <v>89741</v>
      </c>
      <c r="AF53" s="149"/>
      <c r="AG53" s="149"/>
      <c r="AH53" s="149"/>
      <c r="AI53" s="149"/>
      <c r="AJ53" s="149"/>
      <c r="AK53" s="149"/>
      <c r="AL53" s="150">
        <f>IF(AE53=0,"",(AE53/'記入例_別添【添付資料①】令和４年度CO2排出量実績'!AE54)-1)</f>
        <v>-0.07688113974180943</v>
      </c>
      <c r="AM53" s="150"/>
      <c r="AN53" s="151"/>
      <c r="AO53" s="18"/>
      <c r="AP53" s="18"/>
    </row>
    <row r="54" spans="1:42" ht="14.25" thickTop="1">
      <c r="A54" s="18"/>
      <c r="B54" s="18"/>
      <c r="C54" s="95" t="s">
        <v>19</v>
      </c>
      <c r="D54" s="95"/>
      <c r="E54" s="133">
        <f>SUM(E42:K53)</f>
        <v>0</v>
      </c>
      <c r="F54" s="134"/>
      <c r="G54" s="134"/>
      <c r="H54" s="134"/>
      <c r="I54" s="134"/>
      <c r="J54" s="134"/>
      <c r="K54" s="134"/>
      <c r="L54" s="135">
        <f>IF(E54=0,"",(E54/'記入例_別添【添付資料①】令和４年度CO2排出量実績'!E55)-1)</f>
      </c>
      <c r="M54" s="135"/>
      <c r="N54" s="136"/>
      <c r="O54" s="18"/>
      <c r="P54" s="95" t="s">
        <v>19</v>
      </c>
      <c r="Q54" s="95"/>
      <c r="R54" s="133">
        <f>SUM(R42:X53)</f>
        <v>0</v>
      </c>
      <c r="S54" s="134"/>
      <c r="T54" s="134"/>
      <c r="U54" s="134"/>
      <c r="V54" s="134"/>
      <c r="W54" s="134"/>
      <c r="X54" s="134"/>
      <c r="Y54" s="135">
        <f>IF(R54=0,"",(R54/'記入例_別添【添付資料①】令和４年度CO2排出量実績'!R55)-1)</f>
      </c>
      <c r="Z54" s="135"/>
      <c r="AA54" s="136"/>
      <c r="AB54" s="18"/>
      <c r="AC54" s="95" t="s">
        <v>19</v>
      </c>
      <c r="AD54" s="95"/>
      <c r="AE54" s="133">
        <f>SUM(AE42:AK53)</f>
        <v>1026866</v>
      </c>
      <c r="AF54" s="134"/>
      <c r="AG54" s="134"/>
      <c r="AH54" s="134"/>
      <c r="AI54" s="134"/>
      <c r="AJ54" s="134"/>
      <c r="AK54" s="134"/>
      <c r="AL54" s="135">
        <f>IF(AE54=0,"",(AE54/'記入例_別添【添付資料①】令和４年度CO2排出量実績'!AE55)-1)</f>
        <v>-0.1232157845168903</v>
      </c>
      <c r="AM54" s="135"/>
      <c r="AN54" s="136"/>
      <c r="AO54" s="18"/>
      <c r="AP54" s="18"/>
    </row>
    <row r="55" spans="1:42" ht="13.5">
      <c r="A55" s="18"/>
      <c r="B55" s="18"/>
      <c r="C55" s="21" t="s">
        <v>72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3.5">
      <c r="A56" s="18"/>
      <c r="B56" s="18"/>
      <c r="C56" s="111" t="s">
        <v>32</v>
      </c>
      <c r="D56" s="112"/>
      <c r="E56" s="112"/>
      <c r="F56" s="112"/>
      <c r="G56" s="112"/>
      <c r="H56" s="112"/>
      <c r="I56" s="112"/>
      <c r="J56" s="93" t="s">
        <v>31</v>
      </c>
      <c r="K56" s="93"/>
      <c r="L56" s="152" t="s">
        <v>65</v>
      </c>
      <c r="M56" s="152"/>
      <c r="N56" s="153"/>
      <c r="O56" s="20"/>
      <c r="P56" s="111" t="s">
        <v>33</v>
      </c>
      <c r="Q56" s="112"/>
      <c r="R56" s="112"/>
      <c r="S56" s="112"/>
      <c r="T56" s="112"/>
      <c r="U56" s="112"/>
      <c r="V56" s="112"/>
      <c r="W56" s="93" t="s">
        <v>31</v>
      </c>
      <c r="X56" s="93"/>
      <c r="Y56" s="152" t="s">
        <v>65</v>
      </c>
      <c r="Z56" s="152"/>
      <c r="AA56" s="153"/>
      <c r="AB56" s="18"/>
      <c r="AC56" s="111" t="s">
        <v>34</v>
      </c>
      <c r="AD56" s="112"/>
      <c r="AE56" s="112"/>
      <c r="AF56" s="112"/>
      <c r="AG56" s="112"/>
      <c r="AH56" s="112"/>
      <c r="AI56" s="112"/>
      <c r="AJ56" s="93" t="s">
        <v>0</v>
      </c>
      <c r="AK56" s="93"/>
      <c r="AL56" s="152" t="s">
        <v>65</v>
      </c>
      <c r="AM56" s="152"/>
      <c r="AN56" s="153"/>
      <c r="AO56" s="18"/>
      <c r="AP56" s="18"/>
    </row>
    <row r="57" spans="1:42" ht="13.5">
      <c r="A57" s="18"/>
      <c r="B57" s="18"/>
      <c r="C57" s="109" t="s">
        <v>7</v>
      </c>
      <c r="D57" s="110"/>
      <c r="E57" s="148"/>
      <c r="F57" s="149"/>
      <c r="G57" s="149"/>
      <c r="H57" s="149"/>
      <c r="I57" s="149"/>
      <c r="J57" s="149"/>
      <c r="K57" s="149"/>
      <c r="L57" s="146">
        <f>IF(E57=0,"",(E57/'記入例_別添【添付資料①】令和４年度CO2排出量実績'!E58)-1)</f>
      </c>
      <c r="M57" s="146"/>
      <c r="N57" s="147"/>
      <c r="O57" s="18"/>
      <c r="P57" s="109" t="s">
        <v>7</v>
      </c>
      <c r="Q57" s="110"/>
      <c r="R57" s="148"/>
      <c r="S57" s="149"/>
      <c r="T57" s="149"/>
      <c r="U57" s="149"/>
      <c r="V57" s="149"/>
      <c r="W57" s="149"/>
      <c r="X57" s="149"/>
      <c r="Y57" s="146">
        <f>IF(R57=0,"",(R57/'記入例_別添【添付資料①】令和４年度CO2排出量実績'!R58)-1)</f>
      </c>
      <c r="Z57" s="146"/>
      <c r="AA57" s="147"/>
      <c r="AB57" s="18"/>
      <c r="AC57" s="109" t="s">
        <v>7</v>
      </c>
      <c r="AD57" s="110"/>
      <c r="AE57" s="148"/>
      <c r="AF57" s="149"/>
      <c r="AG57" s="149"/>
      <c r="AH57" s="149"/>
      <c r="AI57" s="149"/>
      <c r="AJ57" s="149"/>
      <c r="AK57" s="149"/>
      <c r="AL57" s="146">
        <f>IF(AE57=0,"",(AE57/'記入例_別添【添付資料①】令和４年度CO2排出量実績'!AE58)-1)</f>
      </c>
      <c r="AM57" s="146"/>
      <c r="AN57" s="147"/>
      <c r="AO57" s="18"/>
      <c r="AP57" s="18"/>
    </row>
    <row r="58" spans="1:42" ht="13.5">
      <c r="A58" s="18"/>
      <c r="B58" s="18"/>
      <c r="C58" s="109" t="s">
        <v>8</v>
      </c>
      <c r="D58" s="110"/>
      <c r="E58" s="148"/>
      <c r="F58" s="149"/>
      <c r="G58" s="149"/>
      <c r="H58" s="149"/>
      <c r="I58" s="149"/>
      <c r="J58" s="149"/>
      <c r="K58" s="149"/>
      <c r="L58" s="146">
        <f>IF(E58=0,"",(E58/'記入例_別添【添付資料①】令和４年度CO2排出量実績'!E59)-1)</f>
      </c>
      <c r="M58" s="146"/>
      <c r="N58" s="147"/>
      <c r="O58" s="18"/>
      <c r="P58" s="109" t="s">
        <v>8</v>
      </c>
      <c r="Q58" s="110"/>
      <c r="R58" s="148"/>
      <c r="S58" s="149"/>
      <c r="T58" s="149"/>
      <c r="U58" s="149"/>
      <c r="V58" s="149"/>
      <c r="W58" s="149"/>
      <c r="X58" s="149"/>
      <c r="Y58" s="146">
        <f>IF(R58=0,"",(R58/'記入例_別添【添付資料①】令和４年度CO2排出量実績'!R59)-1)</f>
      </c>
      <c r="Z58" s="146"/>
      <c r="AA58" s="147"/>
      <c r="AB58" s="18"/>
      <c r="AC58" s="109" t="s">
        <v>8</v>
      </c>
      <c r="AD58" s="110"/>
      <c r="AE58" s="148"/>
      <c r="AF58" s="149"/>
      <c r="AG58" s="149"/>
      <c r="AH58" s="149"/>
      <c r="AI58" s="149"/>
      <c r="AJ58" s="149"/>
      <c r="AK58" s="149"/>
      <c r="AL58" s="146">
        <f>IF(AE58=0,"",(AE58/'記入例_別添【添付資料①】令和４年度CO2排出量実績'!AE59)-1)</f>
      </c>
      <c r="AM58" s="146"/>
      <c r="AN58" s="147"/>
      <c r="AO58" s="18"/>
      <c r="AP58" s="18"/>
    </row>
    <row r="59" spans="1:42" ht="13.5">
      <c r="A59" s="18"/>
      <c r="B59" s="18"/>
      <c r="C59" s="109" t="s">
        <v>9</v>
      </c>
      <c r="D59" s="110"/>
      <c r="E59" s="148"/>
      <c r="F59" s="149"/>
      <c r="G59" s="149"/>
      <c r="H59" s="149"/>
      <c r="I59" s="149"/>
      <c r="J59" s="149"/>
      <c r="K59" s="149"/>
      <c r="L59" s="146">
        <f>IF(E59=0,"",(E59/'記入例_別添【添付資料①】令和４年度CO2排出量実績'!E60)-1)</f>
      </c>
      <c r="M59" s="146"/>
      <c r="N59" s="147"/>
      <c r="O59" s="18"/>
      <c r="P59" s="109" t="s">
        <v>9</v>
      </c>
      <c r="Q59" s="110"/>
      <c r="R59" s="148"/>
      <c r="S59" s="149"/>
      <c r="T59" s="149"/>
      <c r="U59" s="149"/>
      <c r="V59" s="149"/>
      <c r="W59" s="149"/>
      <c r="X59" s="149"/>
      <c r="Y59" s="146">
        <f>IF(R59=0,"",(R59/'記入例_別添【添付資料①】令和４年度CO2排出量実績'!R60)-1)</f>
      </c>
      <c r="Z59" s="146"/>
      <c r="AA59" s="147"/>
      <c r="AB59" s="18"/>
      <c r="AC59" s="109" t="s">
        <v>9</v>
      </c>
      <c r="AD59" s="110"/>
      <c r="AE59" s="148"/>
      <c r="AF59" s="149"/>
      <c r="AG59" s="149"/>
      <c r="AH59" s="149"/>
      <c r="AI59" s="149"/>
      <c r="AJ59" s="149"/>
      <c r="AK59" s="149"/>
      <c r="AL59" s="146">
        <f>IF(AE59=0,"",(AE59/'記入例_別添【添付資料①】令和４年度CO2排出量実績'!AE60)-1)</f>
      </c>
      <c r="AM59" s="146"/>
      <c r="AN59" s="147"/>
      <c r="AO59" s="18"/>
      <c r="AP59" s="18"/>
    </row>
    <row r="60" spans="1:42" ht="13.5">
      <c r="A60" s="18"/>
      <c r="B60" s="18"/>
      <c r="C60" s="109" t="s">
        <v>10</v>
      </c>
      <c r="D60" s="110"/>
      <c r="E60" s="148"/>
      <c r="F60" s="149"/>
      <c r="G60" s="149"/>
      <c r="H60" s="149"/>
      <c r="I60" s="149"/>
      <c r="J60" s="149"/>
      <c r="K60" s="149"/>
      <c r="L60" s="146">
        <f>IF(E60=0,"",(E60/'記入例_別添【添付資料①】令和４年度CO2排出量実績'!E61)-1)</f>
      </c>
      <c r="M60" s="146"/>
      <c r="N60" s="147"/>
      <c r="O60" s="18"/>
      <c r="P60" s="109" t="s">
        <v>10</v>
      </c>
      <c r="Q60" s="110"/>
      <c r="R60" s="148"/>
      <c r="S60" s="149"/>
      <c r="T60" s="149"/>
      <c r="U60" s="149"/>
      <c r="V60" s="149"/>
      <c r="W60" s="149"/>
      <c r="X60" s="149"/>
      <c r="Y60" s="146">
        <f>IF(R60=0,"",(R60/'記入例_別添【添付資料①】令和４年度CO2排出量実績'!R61)-1)</f>
      </c>
      <c r="Z60" s="146"/>
      <c r="AA60" s="147"/>
      <c r="AB60" s="18"/>
      <c r="AC60" s="109" t="s">
        <v>10</v>
      </c>
      <c r="AD60" s="110"/>
      <c r="AE60" s="148"/>
      <c r="AF60" s="149"/>
      <c r="AG60" s="149"/>
      <c r="AH60" s="149"/>
      <c r="AI60" s="149"/>
      <c r="AJ60" s="149"/>
      <c r="AK60" s="149"/>
      <c r="AL60" s="146">
        <f>IF(AE60=0,"",(AE60/'記入例_別添【添付資料①】令和４年度CO2排出量実績'!AE61)-1)</f>
      </c>
      <c r="AM60" s="146"/>
      <c r="AN60" s="147"/>
      <c r="AO60" s="18"/>
      <c r="AP60" s="18"/>
    </row>
    <row r="61" spans="1:42" ht="13.5">
      <c r="A61" s="18"/>
      <c r="B61" s="18"/>
      <c r="C61" s="109" t="s">
        <v>11</v>
      </c>
      <c r="D61" s="110"/>
      <c r="E61" s="148"/>
      <c r="F61" s="149"/>
      <c r="G61" s="149"/>
      <c r="H61" s="149"/>
      <c r="I61" s="149"/>
      <c r="J61" s="149"/>
      <c r="K61" s="149"/>
      <c r="L61" s="146">
        <f>IF(E61=0,"",(E61/'記入例_別添【添付資料①】令和４年度CO2排出量実績'!E62)-1)</f>
      </c>
      <c r="M61" s="146"/>
      <c r="N61" s="147"/>
      <c r="O61" s="18"/>
      <c r="P61" s="109" t="s">
        <v>11</v>
      </c>
      <c r="Q61" s="110"/>
      <c r="R61" s="148"/>
      <c r="S61" s="149"/>
      <c r="T61" s="149"/>
      <c r="U61" s="149"/>
      <c r="V61" s="149"/>
      <c r="W61" s="149"/>
      <c r="X61" s="149"/>
      <c r="Y61" s="146">
        <f>IF(R61=0,"",(R61/'記入例_別添【添付資料①】令和４年度CO2排出量実績'!R62)-1)</f>
      </c>
      <c r="Z61" s="146"/>
      <c r="AA61" s="147"/>
      <c r="AB61" s="18"/>
      <c r="AC61" s="109" t="s">
        <v>11</v>
      </c>
      <c r="AD61" s="110"/>
      <c r="AE61" s="148"/>
      <c r="AF61" s="149"/>
      <c r="AG61" s="149"/>
      <c r="AH61" s="149"/>
      <c r="AI61" s="149"/>
      <c r="AJ61" s="149"/>
      <c r="AK61" s="149"/>
      <c r="AL61" s="146">
        <f>IF(AE61=0,"",(AE61/'記入例_別添【添付資料①】令和４年度CO2排出量実績'!AE62)-1)</f>
      </c>
      <c r="AM61" s="146"/>
      <c r="AN61" s="147"/>
      <c r="AO61" s="18"/>
      <c r="AP61" s="18"/>
    </row>
    <row r="62" spans="1:42" ht="13.5">
      <c r="A62" s="18"/>
      <c r="B62" s="18"/>
      <c r="C62" s="109" t="s">
        <v>12</v>
      </c>
      <c r="D62" s="110"/>
      <c r="E62" s="148"/>
      <c r="F62" s="149"/>
      <c r="G62" s="149"/>
      <c r="H62" s="149"/>
      <c r="I62" s="149"/>
      <c r="J62" s="149"/>
      <c r="K62" s="149"/>
      <c r="L62" s="146">
        <f>IF(E62=0,"",(E62/'記入例_別添【添付資料①】令和４年度CO2排出量実績'!E63)-1)</f>
      </c>
      <c r="M62" s="146"/>
      <c r="N62" s="147"/>
      <c r="O62" s="18"/>
      <c r="P62" s="109" t="s">
        <v>12</v>
      </c>
      <c r="Q62" s="110"/>
      <c r="R62" s="148"/>
      <c r="S62" s="149"/>
      <c r="T62" s="149"/>
      <c r="U62" s="149"/>
      <c r="V62" s="149"/>
      <c r="W62" s="149"/>
      <c r="X62" s="149"/>
      <c r="Y62" s="146">
        <f>IF(R62=0,"",(R62/'記入例_別添【添付資料①】令和４年度CO2排出量実績'!R63)-1)</f>
      </c>
      <c r="Z62" s="146"/>
      <c r="AA62" s="147"/>
      <c r="AB62" s="18"/>
      <c r="AC62" s="109" t="s">
        <v>12</v>
      </c>
      <c r="AD62" s="110"/>
      <c r="AE62" s="148"/>
      <c r="AF62" s="149"/>
      <c r="AG62" s="149"/>
      <c r="AH62" s="149"/>
      <c r="AI62" s="149"/>
      <c r="AJ62" s="149"/>
      <c r="AK62" s="149"/>
      <c r="AL62" s="146">
        <f>IF(AE62=0,"",(AE62/'記入例_別添【添付資料①】令和４年度CO2排出量実績'!AE63)-1)</f>
      </c>
      <c r="AM62" s="146"/>
      <c r="AN62" s="147"/>
      <c r="AO62" s="18"/>
      <c r="AP62" s="18"/>
    </row>
    <row r="63" spans="1:42" ht="13.5">
      <c r="A63" s="18"/>
      <c r="B63" s="18"/>
      <c r="C63" s="109" t="s">
        <v>13</v>
      </c>
      <c r="D63" s="110"/>
      <c r="E63" s="148"/>
      <c r="F63" s="149"/>
      <c r="G63" s="149"/>
      <c r="H63" s="149"/>
      <c r="I63" s="149"/>
      <c r="J63" s="149"/>
      <c r="K63" s="149"/>
      <c r="L63" s="146">
        <f>IF(E63=0,"",(E63/'記入例_別添【添付資料①】令和４年度CO2排出量実績'!E64)-1)</f>
      </c>
      <c r="M63" s="146"/>
      <c r="N63" s="147"/>
      <c r="O63" s="18"/>
      <c r="P63" s="109" t="s">
        <v>13</v>
      </c>
      <c r="Q63" s="110"/>
      <c r="R63" s="148"/>
      <c r="S63" s="149"/>
      <c r="T63" s="149"/>
      <c r="U63" s="149"/>
      <c r="V63" s="149"/>
      <c r="W63" s="149"/>
      <c r="X63" s="149"/>
      <c r="Y63" s="146">
        <f>IF(R63=0,"",(R63/'記入例_別添【添付資料①】令和４年度CO2排出量実績'!R64)-1)</f>
      </c>
      <c r="Z63" s="146"/>
      <c r="AA63" s="147"/>
      <c r="AB63" s="18"/>
      <c r="AC63" s="109" t="s">
        <v>13</v>
      </c>
      <c r="AD63" s="110"/>
      <c r="AE63" s="148"/>
      <c r="AF63" s="149"/>
      <c r="AG63" s="149"/>
      <c r="AH63" s="149"/>
      <c r="AI63" s="149"/>
      <c r="AJ63" s="149"/>
      <c r="AK63" s="149"/>
      <c r="AL63" s="146">
        <f>IF(AE63=0,"",(AE63/'記入例_別添【添付資料①】令和４年度CO2排出量実績'!AE64)-1)</f>
      </c>
      <c r="AM63" s="146"/>
      <c r="AN63" s="147"/>
      <c r="AO63" s="18"/>
      <c r="AP63" s="18"/>
    </row>
    <row r="64" spans="1:42" ht="13.5">
      <c r="A64" s="18"/>
      <c r="B64" s="18"/>
      <c r="C64" s="109" t="s">
        <v>14</v>
      </c>
      <c r="D64" s="110"/>
      <c r="E64" s="148"/>
      <c r="F64" s="149"/>
      <c r="G64" s="149"/>
      <c r="H64" s="149"/>
      <c r="I64" s="149"/>
      <c r="J64" s="149"/>
      <c r="K64" s="149"/>
      <c r="L64" s="146">
        <f>IF(E64=0,"",(E64/'記入例_別添【添付資料①】令和４年度CO2排出量実績'!E65)-1)</f>
      </c>
      <c r="M64" s="146"/>
      <c r="N64" s="147"/>
      <c r="O64" s="18"/>
      <c r="P64" s="109" t="s">
        <v>14</v>
      </c>
      <c r="Q64" s="110"/>
      <c r="R64" s="148"/>
      <c r="S64" s="149"/>
      <c r="T64" s="149"/>
      <c r="U64" s="149"/>
      <c r="V64" s="149"/>
      <c r="W64" s="149"/>
      <c r="X64" s="149"/>
      <c r="Y64" s="146">
        <f>IF(R64=0,"",(R64/'記入例_別添【添付資料①】令和４年度CO2排出量実績'!R65)-1)</f>
      </c>
      <c r="Z64" s="146"/>
      <c r="AA64" s="147"/>
      <c r="AB64" s="18"/>
      <c r="AC64" s="109" t="s">
        <v>14</v>
      </c>
      <c r="AD64" s="110"/>
      <c r="AE64" s="148"/>
      <c r="AF64" s="149"/>
      <c r="AG64" s="149"/>
      <c r="AH64" s="149"/>
      <c r="AI64" s="149"/>
      <c r="AJ64" s="149"/>
      <c r="AK64" s="149"/>
      <c r="AL64" s="146">
        <f>IF(AE64=0,"",(AE64/'記入例_別添【添付資料①】令和４年度CO2排出量実績'!AE65)-1)</f>
      </c>
      <c r="AM64" s="146"/>
      <c r="AN64" s="147"/>
      <c r="AO64" s="18"/>
      <c r="AP64" s="18"/>
    </row>
    <row r="65" spans="1:42" ht="13.5">
      <c r="A65" s="18"/>
      <c r="B65" s="18"/>
      <c r="C65" s="102" t="s">
        <v>15</v>
      </c>
      <c r="D65" s="102"/>
      <c r="E65" s="148"/>
      <c r="F65" s="149"/>
      <c r="G65" s="149"/>
      <c r="H65" s="149"/>
      <c r="I65" s="149"/>
      <c r="J65" s="149"/>
      <c r="K65" s="149"/>
      <c r="L65" s="146">
        <f>IF(E65=0,"",(E65/'記入例_別添【添付資料①】令和４年度CO2排出量実績'!E66)-1)</f>
      </c>
      <c r="M65" s="146"/>
      <c r="N65" s="147"/>
      <c r="O65" s="18"/>
      <c r="P65" s="102" t="s">
        <v>15</v>
      </c>
      <c r="Q65" s="102"/>
      <c r="R65" s="148"/>
      <c r="S65" s="149"/>
      <c r="T65" s="149"/>
      <c r="U65" s="149"/>
      <c r="V65" s="149"/>
      <c r="W65" s="149"/>
      <c r="X65" s="149"/>
      <c r="Y65" s="146">
        <f>IF(R65=0,"",(R65/'記入例_別添【添付資料①】令和４年度CO2排出量実績'!R66)-1)</f>
      </c>
      <c r="Z65" s="146"/>
      <c r="AA65" s="147"/>
      <c r="AB65" s="18"/>
      <c r="AC65" s="102" t="s">
        <v>15</v>
      </c>
      <c r="AD65" s="102"/>
      <c r="AE65" s="148"/>
      <c r="AF65" s="149"/>
      <c r="AG65" s="149"/>
      <c r="AH65" s="149"/>
      <c r="AI65" s="149"/>
      <c r="AJ65" s="149"/>
      <c r="AK65" s="149"/>
      <c r="AL65" s="146">
        <f>IF(AE65=0,"",(AE65/'記入例_別添【添付資料①】令和４年度CO2排出量実績'!AE66)-1)</f>
      </c>
      <c r="AM65" s="146"/>
      <c r="AN65" s="147"/>
      <c r="AO65" s="18"/>
      <c r="AP65" s="18"/>
    </row>
    <row r="66" spans="1:42" ht="13.5">
      <c r="A66" s="18"/>
      <c r="B66" s="18"/>
      <c r="C66" s="102" t="s">
        <v>16</v>
      </c>
      <c r="D66" s="102"/>
      <c r="E66" s="148"/>
      <c r="F66" s="149"/>
      <c r="G66" s="149"/>
      <c r="H66" s="149"/>
      <c r="I66" s="149"/>
      <c r="J66" s="149"/>
      <c r="K66" s="149"/>
      <c r="L66" s="146">
        <f>IF(E66=0,"",(E66/'記入例_別添【添付資料①】令和４年度CO2排出量実績'!E67)-1)</f>
      </c>
      <c r="M66" s="146"/>
      <c r="N66" s="147"/>
      <c r="O66" s="18"/>
      <c r="P66" s="102" t="s">
        <v>16</v>
      </c>
      <c r="Q66" s="102"/>
      <c r="R66" s="148"/>
      <c r="S66" s="149"/>
      <c r="T66" s="149"/>
      <c r="U66" s="149"/>
      <c r="V66" s="149"/>
      <c r="W66" s="149"/>
      <c r="X66" s="149"/>
      <c r="Y66" s="146">
        <f>IF(R66=0,"",(R66/'記入例_別添【添付資料①】令和４年度CO2排出量実績'!R67)-1)</f>
      </c>
      <c r="Z66" s="146"/>
      <c r="AA66" s="147"/>
      <c r="AB66" s="18"/>
      <c r="AC66" s="102" t="s">
        <v>16</v>
      </c>
      <c r="AD66" s="102"/>
      <c r="AE66" s="148"/>
      <c r="AF66" s="149"/>
      <c r="AG66" s="149"/>
      <c r="AH66" s="149"/>
      <c r="AI66" s="149"/>
      <c r="AJ66" s="149"/>
      <c r="AK66" s="149"/>
      <c r="AL66" s="146">
        <f>IF(AE66=0,"",(AE66/'記入例_別添【添付資料①】令和４年度CO2排出量実績'!AE67)-1)</f>
      </c>
      <c r="AM66" s="146"/>
      <c r="AN66" s="147"/>
      <c r="AO66" s="18"/>
      <c r="AP66" s="18"/>
    </row>
    <row r="67" spans="1:42" ht="13.5">
      <c r="A67" s="18"/>
      <c r="B67" s="18"/>
      <c r="C67" s="102" t="s">
        <v>17</v>
      </c>
      <c r="D67" s="102"/>
      <c r="E67" s="148"/>
      <c r="F67" s="149"/>
      <c r="G67" s="149"/>
      <c r="H67" s="149"/>
      <c r="I67" s="149"/>
      <c r="J67" s="149"/>
      <c r="K67" s="149"/>
      <c r="L67" s="146">
        <f>IF(E67=0,"",(E67/'記入例_別添【添付資料①】令和４年度CO2排出量実績'!E68)-1)</f>
      </c>
      <c r="M67" s="146"/>
      <c r="N67" s="147"/>
      <c r="O67" s="18"/>
      <c r="P67" s="102" t="s">
        <v>17</v>
      </c>
      <c r="Q67" s="102"/>
      <c r="R67" s="148"/>
      <c r="S67" s="149"/>
      <c r="T67" s="149"/>
      <c r="U67" s="149"/>
      <c r="V67" s="149"/>
      <c r="W67" s="149"/>
      <c r="X67" s="149"/>
      <c r="Y67" s="146">
        <f>IF(R67=0,"",(R67/'記入例_別添【添付資料①】令和４年度CO2排出量実績'!R68)-1)</f>
      </c>
      <c r="Z67" s="146"/>
      <c r="AA67" s="147"/>
      <c r="AB67" s="18"/>
      <c r="AC67" s="102" t="s">
        <v>17</v>
      </c>
      <c r="AD67" s="102"/>
      <c r="AE67" s="148"/>
      <c r="AF67" s="149"/>
      <c r="AG67" s="149"/>
      <c r="AH67" s="149"/>
      <c r="AI67" s="149"/>
      <c r="AJ67" s="149"/>
      <c r="AK67" s="149"/>
      <c r="AL67" s="146">
        <f>IF(AE67=0,"",(AE67/'記入例_別添【添付資料①】令和４年度CO2排出量実績'!AE68)-1)</f>
      </c>
      <c r="AM67" s="146"/>
      <c r="AN67" s="147"/>
      <c r="AO67" s="18"/>
      <c r="AP67" s="18"/>
    </row>
    <row r="68" spans="1:42" ht="14.25" thickBot="1">
      <c r="A68" s="18"/>
      <c r="B68" s="18"/>
      <c r="C68" s="102" t="s">
        <v>18</v>
      </c>
      <c r="D68" s="102"/>
      <c r="E68" s="148"/>
      <c r="F68" s="149"/>
      <c r="G68" s="149"/>
      <c r="H68" s="149"/>
      <c r="I68" s="149"/>
      <c r="J68" s="149"/>
      <c r="K68" s="149"/>
      <c r="L68" s="150">
        <f>IF(E68=0,"",(E68/'記入例_別添【添付資料①】令和４年度CO2排出量実績'!E69)-1)</f>
      </c>
      <c r="M68" s="150"/>
      <c r="N68" s="151"/>
      <c r="O68" s="18"/>
      <c r="P68" s="102" t="s">
        <v>18</v>
      </c>
      <c r="Q68" s="102"/>
      <c r="R68" s="148"/>
      <c r="S68" s="149"/>
      <c r="T68" s="149"/>
      <c r="U68" s="149"/>
      <c r="V68" s="149"/>
      <c r="W68" s="149"/>
      <c r="X68" s="149"/>
      <c r="Y68" s="150">
        <f>IF(R68=0,"",(R68/'記入例_別添【添付資料①】令和４年度CO2排出量実績'!R69)-1)</f>
      </c>
      <c r="Z68" s="150"/>
      <c r="AA68" s="151"/>
      <c r="AB68" s="18"/>
      <c r="AC68" s="102" t="s">
        <v>18</v>
      </c>
      <c r="AD68" s="102"/>
      <c r="AE68" s="148"/>
      <c r="AF68" s="149"/>
      <c r="AG68" s="149"/>
      <c r="AH68" s="149"/>
      <c r="AI68" s="149"/>
      <c r="AJ68" s="149"/>
      <c r="AK68" s="149"/>
      <c r="AL68" s="150">
        <f>IF(AE68=0,"",(AE68/'記入例_別添【添付資料①】令和４年度CO2排出量実績'!AE69)-1)</f>
      </c>
      <c r="AM68" s="150"/>
      <c r="AN68" s="151"/>
      <c r="AO68" s="18"/>
      <c r="AP68" s="18"/>
    </row>
    <row r="69" spans="1:42" ht="14.25" thickTop="1">
      <c r="A69" s="18"/>
      <c r="B69" s="18"/>
      <c r="C69" s="95" t="s">
        <v>19</v>
      </c>
      <c r="D69" s="95"/>
      <c r="E69" s="133">
        <f>SUM(E57:K68)</f>
        <v>0</v>
      </c>
      <c r="F69" s="134"/>
      <c r="G69" s="134"/>
      <c r="H69" s="134"/>
      <c r="I69" s="134"/>
      <c r="J69" s="134"/>
      <c r="K69" s="134"/>
      <c r="L69" s="135">
        <f>IF(E69=0,"",(E69/'記入例_別添【添付資料①】令和４年度CO2排出量実績'!E70)-1)</f>
      </c>
      <c r="M69" s="135"/>
      <c r="N69" s="136"/>
      <c r="O69" s="18"/>
      <c r="P69" s="95" t="s">
        <v>19</v>
      </c>
      <c r="Q69" s="95"/>
      <c r="R69" s="133">
        <f>SUM(R57:X68)</f>
        <v>0</v>
      </c>
      <c r="S69" s="134"/>
      <c r="T69" s="134"/>
      <c r="U69" s="134"/>
      <c r="V69" s="134"/>
      <c r="W69" s="134"/>
      <c r="X69" s="134"/>
      <c r="Y69" s="135">
        <f>IF(R69=0,"",(R69/'記入例_別添【添付資料①】令和４年度CO2排出量実績'!R70)-1)</f>
      </c>
      <c r="Z69" s="135"/>
      <c r="AA69" s="136"/>
      <c r="AB69" s="18"/>
      <c r="AC69" s="95" t="s">
        <v>19</v>
      </c>
      <c r="AD69" s="95"/>
      <c r="AE69" s="133">
        <f>SUM(AE57:AK68)</f>
        <v>0</v>
      </c>
      <c r="AF69" s="134"/>
      <c r="AG69" s="134"/>
      <c r="AH69" s="134"/>
      <c r="AI69" s="134"/>
      <c r="AJ69" s="134"/>
      <c r="AK69" s="134"/>
      <c r="AL69" s="135">
        <f>IF(AE69=0,"",(AE69/'記入例_別添【添付資料①】令和４年度CO2排出量実績'!AE70)-1)</f>
      </c>
      <c r="AM69" s="135"/>
      <c r="AN69" s="136"/>
      <c r="AO69" s="18"/>
      <c r="AP69" s="18"/>
    </row>
    <row r="70" spans="1:42" ht="14.25" thickBo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9"/>
      <c r="AL70" s="39"/>
      <c r="AM70" s="39"/>
      <c r="AN70" s="39"/>
      <c r="AO70" s="18"/>
      <c r="AP70" s="18"/>
    </row>
    <row r="71" spans="1:42" ht="14.25" thickBot="1">
      <c r="A71" s="18"/>
      <c r="B71" s="18"/>
      <c r="C71" s="23"/>
      <c r="D71" s="22"/>
      <c r="E71" s="22"/>
      <c r="F71" s="22"/>
      <c r="G71" s="22"/>
      <c r="H71" s="22"/>
      <c r="I71" s="22"/>
      <c r="J71" s="137" t="s">
        <v>77</v>
      </c>
      <c r="K71" s="92"/>
      <c r="L71" s="92"/>
      <c r="M71" s="92"/>
      <c r="N71" s="92"/>
      <c r="O71" s="92"/>
      <c r="P71" s="92"/>
      <c r="Q71" s="93" t="s">
        <v>76</v>
      </c>
      <c r="R71" s="93"/>
      <c r="S71" s="93"/>
      <c r="T71" s="138" t="s">
        <v>64</v>
      </c>
      <c r="U71" s="139"/>
      <c r="V71" s="139"/>
      <c r="W71" s="139"/>
      <c r="X71" s="139"/>
      <c r="Y71" s="139"/>
      <c r="Z71" s="139"/>
      <c r="AA71" s="139"/>
      <c r="AB71" s="139"/>
      <c r="AC71" s="140"/>
      <c r="AD71" s="141" t="s">
        <v>76</v>
      </c>
      <c r="AE71" s="142"/>
      <c r="AF71" s="143"/>
      <c r="AG71" s="144" t="s">
        <v>66</v>
      </c>
      <c r="AH71" s="139"/>
      <c r="AI71" s="139"/>
      <c r="AJ71" s="145"/>
      <c r="AL71" s="40"/>
      <c r="AM71" s="40"/>
      <c r="AN71" s="41"/>
      <c r="AO71" s="18"/>
      <c r="AP71" s="18"/>
    </row>
    <row r="72" spans="1:42" ht="13.5">
      <c r="A72" s="18"/>
      <c r="B72" s="18"/>
      <c r="C72" s="89" t="s">
        <v>43</v>
      </c>
      <c r="D72" s="90"/>
      <c r="E72" s="44" t="s">
        <v>35</v>
      </c>
      <c r="F72" s="44"/>
      <c r="G72" s="44"/>
      <c r="H72" s="44"/>
      <c r="I72" s="45"/>
      <c r="J72" s="75">
        <f>IF(E24=0,"",E24*34.6*0.0183*44/12)</f>
        <v>156.45462433920002</v>
      </c>
      <c r="K72" s="76"/>
      <c r="L72" s="76"/>
      <c r="M72" s="76"/>
      <c r="N72" s="76"/>
      <c r="O72" s="76"/>
      <c r="P72" s="76"/>
      <c r="Q72" s="76"/>
      <c r="R72" s="76"/>
      <c r="S72" s="76"/>
      <c r="T72" s="131">
        <f>IF(J72="","",J72-'記入例_別添【添付資料①】令和４年度CO2排出量実績'!J73)</f>
        <v>-274.71894695718004</v>
      </c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2">
        <f>IF(J72="","",(J72/'記入例_別添【添付資料①】令和４年度CO2排出量実績'!J73)-1)</f>
        <v>-0.6371423603983922</v>
      </c>
      <c r="AH72" s="132"/>
      <c r="AI72" s="132"/>
      <c r="AJ72" s="132"/>
      <c r="AL72" s="42"/>
      <c r="AM72" s="42"/>
      <c r="AN72" s="43"/>
      <c r="AO72" s="18"/>
      <c r="AP72" s="18"/>
    </row>
    <row r="73" spans="1:42" ht="13.5">
      <c r="A73" s="18"/>
      <c r="B73" s="18"/>
      <c r="C73" s="89" t="s">
        <v>44</v>
      </c>
      <c r="D73" s="90"/>
      <c r="E73" s="44" t="s">
        <v>37</v>
      </c>
      <c r="F73" s="44"/>
      <c r="G73" s="44"/>
      <c r="H73" s="44"/>
      <c r="I73" s="45"/>
      <c r="J73" s="75">
        <f>IF(R24=0,"",R24*36.7*0.0185*44/12)</f>
      </c>
      <c r="K73" s="76"/>
      <c r="L73" s="76"/>
      <c r="M73" s="76"/>
      <c r="N73" s="76"/>
      <c r="O73" s="76"/>
      <c r="P73" s="76"/>
      <c r="Q73" s="76"/>
      <c r="R73" s="76"/>
      <c r="S73" s="76"/>
      <c r="T73" s="127">
        <f>IF(J73="","",J73-'記入例_別添【添付資料①】令和４年度CO2排出量実績'!J74)</f>
      </c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8">
        <f>IF(J73="","",(J73/'記入例_別添【添付資料①】令和４年度CO2排出量実績'!J74)-1)</f>
      </c>
      <c r="AH73" s="128"/>
      <c r="AI73" s="128"/>
      <c r="AJ73" s="128"/>
      <c r="AL73" s="42"/>
      <c r="AM73" s="42"/>
      <c r="AN73" s="43"/>
      <c r="AO73" s="18"/>
      <c r="AP73" s="18"/>
    </row>
    <row r="74" spans="1:42" ht="13.5">
      <c r="A74" s="18"/>
      <c r="B74" s="18"/>
      <c r="C74" s="89" t="s">
        <v>45</v>
      </c>
      <c r="D74" s="90"/>
      <c r="E74" s="44" t="s">
        <v>38</v>
      </c>
      <c r="F74" s="44"/>
      <c r="G74" s="44"/>
      <c r="H74" s="44"/>
      <c r="I74" s="45"/>
      <c r="J74" s="75">
        <f>IF(AE24=0,"",AE24*37.7*0.0187*44/12)</f>
      </c>
      <c r="K74" s="76"/>
      <c r="L74" s="76"/>
      <c r="M74" s="76"/>
      <c r="N74" s="76"/>
      <c r="O74" s="76"/>
      <c r="P74" s="76"/>
      <c r="Q74" s="76"/>
      <c r="R74" s="76"/>
      <c r="S74" s="76"/>
      <c r="T74" s="127">
        <f>IF(J74="","",J74-'記入例_別添【添付資料①】令和４年度CO2排出量実績'!J75)</f>
      </c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>
        <f>IF(J74="","",(J74/'記入例_別添【添付資料①】令和４年度CO2排出量実績'!J75)-1)</f>
      </c>
      <c r="AH74" s="128"/>
      <c r="AI74" s="128"/>
      <c r="AJ74" s="128"/>
      <c r="AL74" s="42"/>
      <c r="AM74" s="42"/>
      <c r="AN74" s="43"/>
      <c r="AO74" s="18"/>
      <c r="AP74" s="18"/>
    </row>
    <row r="75" spans="1:42" ht="13.5">
      <c r="A75" s="18"/>
      <c r="B75" s="18"/>
      <c r="C75" s="89" t="s">
        <v>46</v>
      </c>
      <c r="D75" s="90"/>
      <c r="E75" s="44" t="s">
        <v>39</v>
      </c>
      <c r="F75" s="44"/>
      <c r="G75" s="44"/>
      <c r="H75" s="44"/>
      <c r="I75" s="45"/>
      <c r="J75" s="75">
        <f>IF(E39=0,"",E39*39.1*0.0189*44/12)</f>
      </c>
      <c r="K75" s="76"/>
      <c r="L75" s="76"/>
      <c r="M75" s="76"/>
      <c r="N75" s="76"/>
      <c r="O75" s="76"/>
      <c r="P75" s="76"/>
      <c r="Q75" s="76"/>
      <c r="R75" s="76"/>
      <c r="S75" s="76"/>
      <c r="T75" s="127">
        <f>IF(J75="","",J75-'記入例_別添【添付資料①】令和４年度CO2排出量実績'!J76)</f>
      </c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IF(J75="","",(J75/'記入例_別添【添付資料①】令和４年度CO2排出量実績'!J76)-1)</f>
      </c>
      <c r="AH75" s="128"/>
      <c r="AI75" s="128"/>
      <c r="AJ75" s="128"/>
      <c r="AL75" s="42"/>
      <c r="AM75" s="42"/>
      <c r="AN75" s="43"/>
      <c r="AO75" s="43"/>
      <c r="AP75" s="18"/>
    </row>
    <row r="76" spans="1:42" ht="13.5">
      <c r="A76" s="18"/>
      <c r="B76" s="18"/>
      <c r="C76" s="89" t="s">
        <v>47</v>
      </c>
      <c r="D76" s="90"/>
      <c r="E76" s="44" t="s">
        <v>70</v>
      </c>
      <c r="F76" s="44"/>
      <c r="G76" s="44"/>
      <c r="H76" s="44"/>
      <c r="I76" s="45"/>
      <c r="J76" s="75">
        <f>IF(R39=0,"",R39*41.9*0.0195*44/12)</f>
      </c>
      <c r="K76" s="76"/>
      <c r="L76" s="76"/>
      <c r="M76" s="76"/>
      <c r="N76" s="76"/>
      <c r="O76" s="76"/>
      <c r="P76" s="76"/>
      <c r="Q76" s="76"/>
      <c r="R76" s="76"/>
      <c r="S76" s="76"/>
      <c r="T76" s="127">
        <f>IF(J76="","",J76-'記入例_別添【添付資料①】令和４年度CO2排出量実績'!J77)</f>
      </c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>
        <f>IF(J76="","",(J76/'記入例_別添【添付資料①】令和４年度CO2排出量実績'!J77)-1)</f>
      </c>
      <c r="AH76" s="128"/>
      <c r="AI76" s="128"/>
      <c r="AJ76" s="128"/>
      <c r="AL76" s="42"/>
      <c r="AM76" s="42"/>
      <c r="AN76" s="43"/>
      <c r="AO76" s="18"/>
      <c r="AP76" s="18"/>
    </row>
    <row r="77" spans="2:43" s="3" customFormat="1" ht="13.5">
      <c r="B77" s="28"/>
      <c r="C77" s="89" t="s">
        <v>48</v>
      </c>
      <c r="D77" s="90"/>
      <c r="E77" s="44" t="s">
        <v>49</v>
      </c>
      <c r="F77" s="44"/>
      <c r="G77" s="44"/>
      <c r="H77" s="44"/>
      <c r="I77" s="45"/>
      <c r="J77" s="75">
        <f>IF(AE39=0,"",AE39*50.8*0.0161*44/12)</f>
      </c>
      <c r="K77" s="76"/>
      <c r="L77" s="76"/>
      <c r="M77" s="76"/>
      <c r="N77" s="76"/>
      <c r="O77" s="76"/>
      <c r="P77" s="76"/>
      <c r="Q77" s="76"/>
      <c r="R77" s="76"/>
      <c r="S77" s="76"/>
      <c r="T77" s="127">
        <f>IF(J77="","",J77-'記入例_別添【添付資料①】令和４年度CO2排出量実績'!J78)</f>
      </c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8">
        <f>IF(J77="","",(J77/'記入例_別添【添付資料①】令和４年度CO2排出量実績'!J78)-1)</f>
      </c>
      <c r="AH77" s="128"/>
      <c r="AI77" s="128"/>
      <c r="AJ77" s="128"/>
      <c r="AL77" s="42"/>
      <c r="AM77" s="42"/>
      <c r="AN77" s="43"/>
      <c r="AO77" s="11"/>
      <c r="AP77" s="11"/>
      <c r="AQ77" s="11"/>
    </row>
    <row r="78" spans="1:42" s="3" customFormat="1" ht="13.5">
      <c r="A78" s="17"/>
      <c r="B78" s="29"/>
      <c r="C78" s="89" t="s">
        <v>50</v>
      </c>
      <c r="D78" s="90"/>
      <c r="E78" s="44" t="s">
        <v>51</v>
      </c>
      <c r="F78" s="44"/>
      <c r="G78" s="44"/>
      <c r="H78" s="44"/>
      <c r="I78" s="45"/>
      <c r="J78" s="75">
        <f>IF(E54=0,"",E54*54.6*0.0135*44/12)</f>
      </c>
      <c r="K78" s="76"/>
      <c r="L78" s="76"/>
      <c r="M78" s="76"/>
      <c r="N78" s="76"/>
      <c r="O78" s="76"/>
      <c r="P78" s="76"/>
      <c r="Q78" s="76"/>
      <c r="R78" s="76"/>
      <c r="S78" s="76"/>
      <c r="T78" s="127">
        <f>IF(J78="","",J78-'記入例_別添【添付資料①】令和４年度CO2排出量実績'!J79)</f>
      </c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8">
        <f>IF(J78="","",(J78/'記入例_別添【添付資料①】令和４年度CO2排出量実績'!J79)-1)</f>
      </c>
      <c r="AH78" s="128"/>
      <c r="AI78" s="128"/>
      <c r="AJ78" s="128"/>
      <c r="AL78" s="42"/>
      <c r="AM78" s="42"/>
      <c r="AN78" s="43"/>
      <c r="AO78" s="16"/>
      <c r="AP78" s="16"/>
    </row>
    <row r="79" spans="1:42" s="3" customFormat="1" ht="13.5">
      <c r="A79" s="17"/>
      <c r="B79" s="11"/>
      <c r="C79" s="89" t="s">
        <v>52</v>
      </c>
      <c r="D79" s="90"/>
      <c r="E79" s="44" t="s">
        <v>53</v>
      </c>
      <c r="F79" s="44"/>
      <c r="G79" s="44"/>
      <c r="H79" s="44"/>
      <c r="I79" s="45"/>
      <c r="J79" s="75">
        <f>IF(R54=0,"",R54*25.7*0.0247*44/12)</f>
      </c>
      <c r="K79" s="76"/>
      <c r="L79" s="76"/>
      <c r="M79" s="76"/>
      <c r="N79" s="76"/>
      <c r="O79" s="76"/>
      <c r="P79" s="76"/>
      <c r="Q79" s="76"/>
      <c r="R79" s="76"/>
      <c r="S79" s="76"/>
      <c r="T79" s="127">
        <f>IF(J79="","",J79-'記入例_別添【添付資料①】令和４年度CO2排出量実績'!J80)</f>
      </c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>
        <f>IF(J79="","",(J79/'記入例_別添【添付資料①】令和４年度CO2排出量実績'!J80)-1)</f>
      </c>
      <c r="AH79" s="128"/>
      <c r="AI79" s="128"/>
      <c r="AJ79" s="128"/>
      <c r="AL79" s="42"/>
      <c r="AM79" s="42"/>
      <c r="AN79" s="43"/>
      <c r="AO79" s="17"/>
      <c r="AP79" s="17"/>
    </row>
    <row r="80" spans="1:42" s="3" customFormat="1" ht="13.5">
      <c r="A80" s="17"/>
      <c r="B80" s="11"/>
      <c r="C80" s="89" t="s">
        <v>54</v>
      </c>
      <c r="D80" s="90"/>
      <c r="E80" s="44" t="s">
        <v>87</v>
      </c>
      <c r="F80" s="44"/>
      <c r="G80" s="44"/>
      <c r="H80" s="44"/>
      <c r="I80" s="45"/>
      <c r="J80" s="75">
        <f>IF(AE54=0,"",AE54*0.000579)</f>
        <v>594.5554139999999</v>
      </c>
      <c r="K80" s="76"/>
      <c r="L80" s="76"/>
      <c r="M80" s="76"/>
      <c r="N80" s="76"/>
      <c r="O80" s="76"/>
      <c r="P80" s="76"/>
      <c r="Q80" s="76"/>
      <c r="R80" s="76"/>
      <c r="S80" s="76"/>
      <c r="T80" s="127">
        <f>IF(J80="","",J80-'記入例_別添【添付資料①】令和４年度CO2排出量実績'!J81)</f>
        <v>-83.55375300000003</v>
      </c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8">
        <f>IF(J80="","",(J80/'記入例_別添【添付資料①】令和４年度CO2排出量実績'!J81)-1)</f>
        <v>-0.12321578451689041</v>
      </c>
      <c r="AH80" s="128"/>
      <c r="AI80" s="128"/>
      <c r="AJ80" s="128"/>
      <c r="AL80" s="42"/>
      <c r="AM80" s="42"/>
      <c r="AN80" s="43"/>
      <c r="AO80" s="17"/>
      <c r="AP80" s="17"/>
    </row>
    <row r="81" spans="3:40" ht="13.5">
      <c r="C81" s="89" t="s">
        <v>55</v>
      </c>
      <c r="D81" s="90"/>
      <c r="E81" s="44"/>
      <c r="F81" s="44"/>
      <c r="G81" s="44"/>
      <c r="H81" s="44"/>
      <c r="I81" s="45"/>
      <c r="J81" s="75"/>
      <c r="K81" s="76"/>
      <c r="L81" s="76"/>
      <c r="M81" s="76"/>
      <c r="N81" s="76"/>
      <c r="O81" s="76"/>
      <c r="P81" s="76"/>
      <c r="Q81" s="76"/>
      <c r="R81" s="76"/>
      <c r="S81" s="76"/>
      <c r="T81" s="127">
        <f>IF(J81="","",J81-'記入例_別添【添付資料①】令和４年度CO2排出量実績'!J82)</f>
      </c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8">
        <f>IF(J81="","",(J81/'記入例_別添【添付資料①】令和４年度CO2排出量実績'!J82)-1)</f>
      </c>
      <c r="AH81" s="128"/>
      <c r="AI81" s="128"/>
      <c r="AJ81" s="128"/>
      <c r="AL81" s="42"/>
      <c r="AM81" s="42"/>
      <c r="AN81" s="43"/>
    </row>
    <row r="82" spans="3:40" ht="13.5">
      <c r="C82" s="73" t="s">
        <v>56</v>
      </c>
      <c r="D82" s="74"/>
      <c r="E82" s="32"/>
      <c r="F82" s="33"/>
      <c r="G82" s="33"/>
      <c r="H82" s="33"/>
      <c r="I82" s="34"/>
      <c r="J82" s="75"/>
      <c r="K82" s="76"/>
      <c r="L82" s="76"/>
      <c r="M82" s="76"/>
      <c r="N82" s="76"/>
      <c r="O82" s="76"/>
      <c r="P82" s="76"/>
      <c r="Q82" s="76"/>
      <c r="R82" s="76"/>
      <c r="S82" s="76"/>
      <c r="T82" s="127">
        <f>IF(J82="","",J82-'記入例_別添【添付資料①】令和４年度CO2排出量実績'!J83)</f>
      </c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8">
        <f>IF(J82="","",(J82/'記入例_別添【添付資料①】令和４年度CO2排出量実績'!J83)-1)</f>
      </c>
      <c r="AH82" s="128"/>
      <c r="AI82" s="128"/>
      <c r="AJ82" s="128"/>
      <c r="AL82" s="42"/>
      <c r="AM82" s="42"/>
      <c r="AN82" s="43"/>
    </row>
    <row r="83" spans="3:40" ht="14.25" thickBot="1">
      <c r="C83" s="81" t="s">
        <v>57</v>
      </c>
      <c r="D83" s="82"/>
      <c r="E83" s="46"/>
      <c r="F83" s="46"/>
      <c r="G83" s="46"/>
      <c r="H83" s="46"/>
      <c r="I83" s="47"/>
      <c r="J83" s="83"/>
      <c r="K83" s="84"/>
      <c r="L83" s="84"/>
      <c r="M83" s="84"/>
      <c r="N83" s="84"/>
      <c r="O83" s="84"/>
      <c r="P83" s="84"/>
      <c r="Q83" s="84"/>
      <c r="R83" s="84"/>
      <c r="S83" s="85"/>
      <c r="T83" s="129">
        <f>IF(J83="","",J83-'記入例_別添【添付資料①】令和４年度CO2排出量実績'!J84)</f>
      </c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30">
        <f>IF(J83="","",(J83/'記入例_別添【添付資料①】令和４年度CO2排出量実績'!J84)-1)</f>
      </c>
      <c r="AH83" s="130"/>
      <c r="AI83" s="130"/>
      <c r="AJ83" s="130"/>
      <c r="AL83" s="42"/>
      <c r="AM83" s="42"/>
      <c r="AN83" s="43"/>
    </row>
    <row r="84" spans="3:40" ht="15" thickBot="1" thickTop="1">
      <c r="C84" s="67" t="s">
        <v>19</v>
      </c>
      <c r="D84" s="68"/>
      <c r="E84" s="68"/>
      <c r="F84" s="68"/>
      <c r="G84" s="68"/>
      <c r="H84" s="68"/>
      <c r="I84" s="69"/>
      <c r="J84" s="120">
        <f>SUM(J72:S83)</f>
        <v>751.0100383391999</v>
      </c>
      <c r="K84" s="121"/>
      <c r="L84" s="121"/>
      <c r="M84" s="121"/>
      <c r="N84" s="121"/>
      <c r="O84" s="121"/>
      <c r="P84" s="121"/>
      <c r="Q84" s="121"/>
      <c r="R84" s="121"/>
      <c r="S84" s="121"/>
      <c r="T84" s="122">
        <f>J84-'記入例_別添【添付資料①】令和４年度CO2排出量実績'!J85</f>
        <v>-358.2726999571802</v>
      </c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4">
        <f>IF(J84="","",(J84/'記入例_別添【添付資料①】令和４年度CO2排出量実績'!J85)-1)</f>
        <v>-0.3229768999267131</v>
      </c>
      <c r="AH84" s="125"/>
      <c r="AI84" s="125"/>
      <c r="AJ84" s="126"/>
      <c r="AL84" s="13"/>
      <c r="AM84" s="13"/>
      <c r="AN84" s="13"/>
    </row>
    <row r="85" spans="3:14" ht="13.5">
      <c r="C85" s="2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578">
    <mergeCell ref="C2:AN3"/>
    <mergeCell ref="T4:Y4"/>
    <mergeCell ref="AA4:AN4"/>
    <mergeCell ref="T5:Y5"/>
    <mergeCell ref="AA5:AN5"/>
    <mergeCell ref="C11:D11"/>
    <mergeCell ref="E11:I11"/>
    <mergeCell ref="J11:K11"/>
    <mergeCell ref="L11:N11"/>
    <mergeCell ref="P11:Q11"/>
    <mergeCell ref="R11:V11"/>
    <mergeCell ref="W11:X11"/>
    <mergeCell ref="Y11:AA11"/>
    <mergeCell ref="AC11:AD11"/>
    <mergeCell ref="AE11:AI11"/>
    <mergeCell ref="AJ11:AK11"/>
    <mergeCell ref="AL11:AN11"/>
    <mergeCell ref="C12:D12"/>
    <mergeCell ref="E12:K12"/>
    <mergeCell ref="L12:N12"/>
    <mergeCell ref="P12:Q12"/>
    <mergeCell ref="R12:X12"/>
    <mergeCell ref="Y12:AA12"/>
    <mergeCell ref="AC12:AD12"/>
    <mergeCell ref="AE12:AK12"/>
    <mergeCell ref="AL12:AN12"/>
    <mergeCell ref="C13:D13"/>
    <mergeCell ref="E13:K13"/>
    <mergeCell ref="L13:N13"/>
    <mergeCell ref="P13:Q13"/>
    <mergeCell ref="R13:X13"/>
    <mergeCell ref="Y13:AA13"/>
    <mergeCell ref="AC13:AD13"/>
    <mergeCell ref="AE13:AK13"/>
    <mergeCell ref="AL13:AN13"/>
    <mergeCell ref="C14:D14"/>
    <mergeCell ref="E14:K14"/>
    <mergeCell ref="L14:N14"/>
    <mergeCell ref="P14:Q14"/>
    <mergeCell ref="R14:X14"/>
    <mergeCell ref="Y14:AA14"/>
    <mergeCell ref="AC14:AD14"/>
    <mergeCell ref="AE14:AK14"/>
    <mergeCell ref="AL14:AN14"/>
    <mergeCell ref="C15:D15"/>
    <mergeCell ref="E15:K15"/>
    <mergeCell ref="L15:N15"/>
    <mergeCell ref="P15:Q15"/>
    <mergeCell ref="R15:X15"/>
    <mergeCell ref="Y15:AA15"/>
    <mergeCell ref="AC15:AD15"/>
    <mergeCell ref="AE15:AK15"/>
    <mergeCell ref="AL15:AN15"/>
    <mergeCell ref="C16:D16"/>
    <mergeCell ref="E16:K16"/>
    <mergeCell ref="L16:N16"/>
    <mergeCell ref="P16:Q16"/>
    <mergeCell ref="R16:X16"/>
    <mergeCell ref="Y16:AA16"/>
    <mergeCell ref="AC16:AD16"/>
    <mergeCell ref="AE16:AK16"/>
    <mergeCell ref="AL16:AN16"/>
    <mergeCell ref="C17:D17"/>
    <mergeCell ref="E17:K17"/>
    <mergeCell ref="L17:N17"/>
    <mergeCell ref="P17:Q17"/>
    <mergeCell ref="R17:X17"/>
    <mergeCell ref="Y17:AA17"/>
    <mergeCell ref="AC17:AD17"/>
    <mergeCell ref="AE17:AK17"/>
    <mergeCell ref="AL17:AN17"/>
    <mergeCell ref="C18:D18"/>
    <mergeCell ref="E18:K18"/>
    <mergeCell ref="L18:N18"/>
    <mergeCell ref="P18:Q18"/>
    <mergeCell ref="R18:X18"/>
    <mergeCell ref="Y18:AA18"/>
    <mergeCell ref="AC18:AD18"/>
    <mergeCell ref="AE18:AK18"/>
    <mergeCell ref="AL18:AN18"/>
    <mergeCell ref="C19:D19"/>
    <mergeCell ref="E19:K19"/>
    <mergeCell ref="L19:N19"/>
    <mergeCell ref="P19:Q19"/>
    <mergeCell ref="R19:X19"/>
    <mergeCell ref="Y19:AA19"/>
    <mergeCell ref="AC19:AD19"/>
    <mergeCell ref="AE19:AK19"/>
    <mergeCell ref="AL19:AN19"/>
    <mergeCell ref="C20:D20"/>
    <mergeCell ref="E20:K20"/>
    <mergeCell ref="L20:N20"/>
    <mergeCell ref="P20:Q20"/>
    <mergeCell ref="R20:X20"/>
    <mergeCell ref="Y20:AA20"/>
    <mergeCell ref="AC20:AD20"/>
    <mergeCell ref="AE20:AK20"/>
    <mergeCell ref="AL20:AN20"/>
    <mergeCell ref="C21:D21"/>
    <mergeCell ref="E21:K21"/>
    <mergeCell ref="L21:N21"/>
    <mergeCell ref="P21:Q21"/>
    <mergeCell ref="R21:X21"/>
    <mergeCell ref="Y21:AA21"/>
    <mergeCell ref="AC21:AD21"/>
    <mergeCell ref="AE21:AK21"/>
    <mergeCell ref="AL21:AN21"/>
    <mergeCell ref="C22:D22"/>
    <mergeCell ref="E22:K22"/>
    <mergeCell ref="L22:N22"/>
    <mergeCell ref="P22:Q22"/>
    <mergeCell ref="R22:X22"/>
    <mergeCell ref="Y22:AA22"/>
    <mergeCell ref="AC22:AD22"/>
    <mergeCell ref="AE22:AK22"/>
    <mergeCell ref="AL22:AN22"/>
    <mergeCell ref="C23:D23"/>
    <mergeCell ref="E23:K23"/>
    <mergeCell ref="L23:N23"/>
    <mergeCell ref="P23:Q23"/>
    <mergeCell ref="R23:X23"/>
    <mergeCell ref="Y23:AA23"/>
    <mergeCell ref="AC23:AD23"/>
    <mergeCell ref="AE23:AK23"/>
    <mergeCell ref="AL23:AN23"/>
    <mergeCell ref="C24:D24"/>
    <mergeCell ref="E24:K24"/>
    <mergeCell ref="L24:N24"/>
    <mergeCell ref="P24:Q24"/>
    <mergeCell ref="R24:X24"/>
    <mergeCell ref="Y24:AA24"/>
    <mergeCell ref="AC24:AD24"/>
    <mergeCell ref="AE24:AK24"/>
    <mergeCell ref="AL24:AN24"/>
    <mergeCell ref="C26:D26"/>
    <mergeCell ref="E26:I26"/>
    <mergeCell ref="J26:K26"/>
    <mergeCell ref="L26:N26"/>
    <mergeCell ref="P26:Q26"/>
    <mergeCell ref="R26:V26"/>
    <mergeCell ref="W26:X26"/>
    <mergeCell ref="Y26:AA26"/>
    <mergeCell ref="AC26:AD26"/>
    <mergeCell ref="AE26:AI26"/>
    <mergeCell ref="AJ26:AK26"/>
    <mergeCell ref="AL26:AN26"/>
    <mergeCell ref="C27:D27"/>
    <mergeCell ref="E27:K27"/>
    <mergeCell ref="L27:N27"/>
    <mergeCell ref="P27:Q27"/>
    <mergeCell ref="R27:X27"/>
    <mergeCell ref="Y27:AA27"/>
    <mergeCell ref="AC27:AD27"/>
    <mergeCell ref="AE27:AK27"/>
    <mergeCell ref="AL27:AN27"/>
    <mergeCell ref="C28:D28"/>
    <mergeCell ref="E28:K28"/>
    <mergeCell ref="L28:N28"/>
    <mergeCell ref="P28:Q28"/>
    <mergeCell ref="R28:X28"/>
    <mergeCell ref="Y28:AA28"/>
    <mergeCell ref="AC28:AD28"/>
    <mergeCell ref="AE28:AK28"/>
    <mergeCell ref="AL28:AN28"/>
    <mergeCell ref="C29:D29"/>
    <mergeCell ref="E29:K29"/>
    <mergeCell ref="L29:N29"/>
    <mergeCell ref="P29:Q29"/>
    <mergeCell ref="R29:X29"/>
    <mergeCell ref="Y29:AA29"/>
    <mergeCell ref="AC29:AD29"/>
    <mergeCell ref="AE29:AK29"/>
    <mergeCell ref="AL29:AN29"/>
    <mergeCell ref="C30:D30"/>
    <mergeCell ref="E30:K30"/>
    <mergeCell ref="L30:N30"/>
    <mergeCell ref="P30:Q30"/>
    <mergeCell ref="R30:X30"/>
    <mergeCell ref="Y30:AA30"/>
    <mergeCell ref="AC30:AD30"/>
    <mergeCell ref="AE30:AK30"/>
    <mergeCell ref="AL30:AN30"/>
    <mergeCell ref="C31:D31"/>
    <mergeCell ref="E31:K31"/>
    <mergeCell ref="L31:N31"/>
    <mergeCell ref="P31:Q31"/>
    <mergeCell ref="R31:X31"/>
    <mergeCell ref="Y31:AA31"/>
    <mergeCell ref="AC31:AD31"/>
    <mergeCell ref="AE31:AK31"/>
    <mergeCell ref="AL31:AN31"/>
    <mergeCell ref="C32:D32"/>
    <mergeCell ref="E32:K32"/>
    <mergeCell ref="L32:N32"/>
    <mergeCell ref="P32:Q32"/>
    <mergeCell ref="R32:X32"/>
    <mergeCell ref="Y32:AA32"/>
    <mergeCell ref="AC32:AD32"/>
    <mergeCell ref="AE32:AK32"/>
    <mergeCell ref="AL32:AN32"/>
    <mergeCell ref="C33:D33"/>
    <mergeCell ref="E33:K33"/>
    <mergeCell ref="L33:N33"/>
    <mergeCell ref="P33:Q33"/>
    <mergeCell ref="R33:X33"/>
    <mergeCell ref="Y33:AA33"/>
    <mergeCell ref="AC33:AD33"/>
    <mergeCell ref="AE33:AK33"/>
    <mergeCell ref="AL33:AN33"/>
    <mergeCell ref="C34:D34"/>
    <mergeCell ref="E34:K34"/>
    <mergeCell ref="L34:N34"/>
    <mergeCell ref="P34:Q34"/>
    <mergeCell ref="R34:X34"/>
    <mergeCell ref="Y34:AA34"/>
    <mergeCell ref="AC34:AD34"/>
    <mergeCell ref="AE34:AK34"/>
    <mergeCell ref="AL34:AN34"/>
    <mergeCell ref="C35:D35"/>
    <mergeCell ref="E35:K35"/>
    <mergeCell ref="L35:N35"/>
    <mergeCell ref="P35:Q35"/>
    <mergeCell ref="R35:X35"/>
    <mergeCell ref="Y35:AA35"/>
    <mergeCell ref="AC35:AD35"/>
    <mergeCell ref="AE35:AK35"/>
    <mergeCell ref="AL35:AN35"/>
    <mergeCell ref="C36:D36"/>
    <mergeCell ref="E36:K36"/>
    <mergeCell ref="L36:N36"/>
    <mergeCell ref="P36:Q36"/>
    <mergeCell ref="R36:X36"/>
    <mergeCell ref="Y36:AA36"/>
    <mergeCell ref="AC36:AD36"/>
    <mergeCell ref="AE36:AK36"/>
    <mergeCell ref="AL36:AN36"/>
    <mergeCell ref="C37:D37"/>
    <mergeCell ref="E37:K37"/>
    <mergeCell ref="L37:N37"/>
    <mergeCell ref="P37:Q37"/>
    <mergeCell ref="R37:X37"/>
    <mergeCell ref="Y37:AA37"/>
    <mergeCell ref="AC37:AD37"/>
    <mergeCell ref="AE37:AK37"/>
    <mergeCell ref="AL37:AN37"/>
    <mergeCell ref="C38:D38"/>
    <mergeCell ref="E38:K38"/>
    <mergeCell ref="L38:N38"/>
    <mergeCell ref="P38:Q38"/>
    <mergeCell ref="R38:X38"/>
    <mergeCell ref="Y38:AA38"/>
    <mergeCell ref="AC38:AD38"/>
    <mergeCell ref="AE38:AK38"/>
    <mergeCell ref="AL38:AN38"/>
    <mergeCell ref="C39:D39"/>
    <mergeCell ref="E39:K39"/>
    <mergeCell ref="L39:N39"/>
    <mergeCell ref="P39:Q39"/>
    <mergeCell ref="R39:X39"/>
    <mergeCell ref="Y39:AA39"/>
    <mergeCell ref="AC39:AD39"/>
    <mergeCell ref="AE39:AK39"/>
    <mergeCell ref="AL39:AN39"/>
    <mergeCell ref="C41:D41"/>
    <mergeCell ref="E41:I41"/>
    <mergeCell ref="J41:K41"/>
    <mergeCell ref="L41:N41"/>
    <mergeCell ref="P41:Q41"/>
    <mergeCell ref="R41:V41"/>
    <mergeCell ref="W41:X41"/>
    <mergeCell ref="Y41:AA41"/>
    <mergeCell ref="AC41:AD41"/>
    <mergeCell ref="AE41:AI41"/>
    <mergeCell ref="AJ41:AK41"/>
    <mergeCell ref="AL41:AN41"/>
    <mergeCell ref="C42:D42"/>
    <mergeCell ref="E42:K42"/>
    <mergeCell ref="L42:N42"/>
    <mergeCell ref="P42:Q42"/>
    <mergeCell ref="R42:X42"/>
    <mergeCell ref="Y42:AA42"/>
    <mergeCell ref="AC42:AD42"/>
    <mergeCell ref="AE42:AK42"/>
    <mergeCell ref="AL42:AN42"/>
    <mergeCell ref="C43:D43"/>
    <mergeCell ref="E43:K43"/>
    <mergeCell ref="L43:N43"/>
    <mergeCell ref="P43:Q43"/>
    <mergeCell ref="R43:X43"/>
    <mergeCell ref="Y43:AA43"/>
    <mergeCell ref="AC43:AD43"/>
    <mergeCell ref="AE43:AK43"/>
    <mergeCell ref="AL43:AN43"/>
    <mergeCell ref="C44:D44"/>
    <mergeCell ref="E44:K44"/>
    <mergeCell ref="L44:N44"/>
    <mergeCell ref="P44:Q44"/>
    <mergeCell ref="R44:X44"/>
    <mergeCell ref="Y44:AA44"/>
    <mergeCell ref="AC44:AD44"/>
    <mergeCell ref="AE44:AK44"/>
    <mergeCell ref="AL44:AN44"/>
    <mergeCell ref="C45:D45"/>
    <mergeCell ref="E45:K45"/>
    <mergeCell ref="L45:N45"/>
    <mergeCell ref="P45:Q45"/>
    <mergeCell ref="R45:X45"/>
    <mergeCell ref="Y45:AA45"/>
    <mergeCell ref="AC45:AD45"/>
    <mergeCell ref="AE45:AK45"/>
    <mergeCell ref="AL45:AN45"/>
    <mergeCell ref="C46:D46"/>
    <mergeCell ref="E46:K46"/>
    <mergeCell ref="L46:N46"/>
    <mergeCell ref="P46:Q46"/>
    <mergeCell ref="R46:X46"/>
    <mergeCell ref="Y46:AA46"/>
    <mergeCell ref="AC46:AD46"/>
    <mergeCell ref="AE46:AK46"/>
    <mergeCell ref="AL46:AN46"/>
    <mergeCell ref="C47:D47"/>
    <mergeCell ref="E47:K47"/>
    <mergeCell ref="L47:N47"/>
    <mergeCell ref="P47:Q47"/>
    <mergeCell ref="R47:X47"/>
    <mergeCell ref="Y47:AA47"/>
    <mergeCell ref="AC47:AD47"/>
    <mergeCell ref="AE47:AK47"/>
    <mergeCell ref="AL47:AN47"/>
    <mergeCell ref="C48:D48"/>
    <mergeCell ref="E48:K48"/>
    <mergeCell ref="L48:N48"/>
    <mergeCell ref="P48:Q48"/>
    <mergeCell ref="R48:X48"/>
    <mergeCell ref="Y48:AA48"/>
    <mergeCell ref="AC48:AD48"/>
    <mergeCell ref="AE48:AK48"/>
    <mergeCell ref="AL48:AN48"/>
    <mergeCell ref="C49:D49"/>
    <mergeCell ref="E49:K49"/>
    <mergeCell ref="L49:N49"/>
    <mergeCell ref="P49:Q49"/>
    <mergeCell ref="R49:X49"/>
    <mergeCell ref="Y49:AA49"/>
    <mergeCell ref="AC49:AD49"/>
    <mergeCell ref="AE49:AK49"/>
    <mergeCell ref="AL49:AN49"/>
    <mergeCell ref="C50:D50"/>
    <mergeCell ref="E50:K50"/>
    <mergeCell ref="L50:N50"/>
    <mergeCell ref="P50:Q50"/>
    <mergeCell ref="R50:X50"/>
    <mergeCell ref="Y50:AA50"/>
    <mergeCell ref="AC50:AD50"/>
    <mergeCell ref="AE50:AK50"/>
    <mergeCell ref="AL50:AN50"/>
    <mergeCell ref="C51:D51"/>
    <mergeCell ref="E51:K51"/>
    <mergeCell ref="L51:N51"/>
    <mergeCell ref="P51:Q51"/>
    <mergeCell ref="R51:X51"/>
    <mergeCell ref="Y51:AA51"/>
    <mergeCell ref="AC51:AD51"/>
    <mergeCell ref="AE51:AK51"/>
    <mergeCell ref="AL51:AN51"/>
    <mergeCell ref="C52:D52"/>
    <mergeCell ref="E52:K52"/>
    <mergeCell ref="L52:N52"/>
    <mergeCell ref="P52:Q52"/>
    <mergeCell ref="R52:X52"/>
    <mergeCell ref="Y52:AA52"/>
    <mergeCell ref="AC52:AD52"/>
    <mergeCell ref="AE52:AK52"/>
    <mergeCell ref="AL52:AN52"/>
    <mergeCell ref="C53:D53"/>
    <mergeCell ref="E53:K53"/>
    <mergeCell ref="L53:N53"/>
    <mergeCell ref="P53:Q53"/>
    <mergeCell ref="R53:X53"/>
    <mergeCell ref="Y53:AA53"/>
    <mergeCell ref="AC53:AD53"/>
    <mergeCell ref="AE53:AK53"/>
    <mergeCell ref="AL53:AN53"/>
    <mergeCell ref="C54:D54"/>
    <mergeCell ref="E54:K54"/>
    <mergeCell ref="L54:N54"/>
    <mergeCell ref="P54:Q54"/>
    <mergeCell ref="R54:X54"/>
    <mergeCell ref="Y54:AA54"/>
    <mergeCell ref="AC54:AD54"/>
    <mergeCell ref="AE54:AK54"/>
    <mergeCell ref="AL54:AN54"/>
    <mergeCell ref="C56:D56"/>
    <mergeCell ref="E56:I56"/>
    <mergeCell ref="J56:K56"/>
    <mergeCell ref="L56:N56"/>
    <mergeCell ref="P56:Q56"/>
    <mergeCell ref="R56:V56"/>
    <mergeCell ref="W56:X56"/>
    <mergeCell ref="Y56:AA56"/>
    <mergeCell ref="AC56:AD56"/>
    <mergeCell ref="AE56:AI56"/>
    <mergeCell ref="AJ56:AK56"/>
    <mergeCell ref="AL56:AN56"/>
    <mergeCell ref="C57:D57"/>
    <mergeCell ref="E57:K57"/>
    <mergeCell ref="L57:N57"/>
    <mergeCell ref="P57:Q57"/>
    <mergeCell ref="R57:X57"/>
    <mergeCell ref="Y57:AA57"/>
    <mergeCell ref="AC57:AD57"/>
    <mergeCell ref="AE57:AK57"/>
    <mergeCell ref="AL57:AN57"/>
    <mergeCell ref="C58:D58"/>
    <mergeCell ref="E58:K58"/>
    <mergeCell ref="L58:N58"/>
    <mergeCell ref="P58:Q58"/>
    <mergeCell ref="R58:X58"/>
    <mergeCell ref="Y58:AA58"/>
    <mergeCell ref="AC58:AD58"/>
    <mergeCell ref="AE58:AK58"/>
    <mergeCell ref="AL58:AN58"/>
    <mergeCell ref="C59:D59"/>
    <mergeCell ref="E59:K59"/>
    <mergeCell ref="L59:N59"/>
    <mergeCell ref="P59:Q59"/>
    <mergeCell ref="R59:X59"/>
    <mergeCell ref="Y59:AA59"/>
    <mergeCell ref="AC59:AD59"/>
    <mergeCell ref="AE59:AK59"/>
    <mergeCell ref="AL59:AN59"/>
    <mergeCell ref="C60:D60"/>
    <mergeCell ref="E60:K60"/>
    <mergeCell ref="L60:N60"/>
    <mergeCell ref="P60:Q60"/>
    <mergeCell ref="R60:X60"/>
    <mergeCell ref="Y60:AA60"/>
    <mergeCell ref="AC60:AD60"/>
    <mergeCell ref="AE60:AK60"/>
    <mergeCell ref="AL60:AN60"/>
    <mergeCell ref="C61:D61"/>
    <mergeCell ref="E61:K61"/>
    <mergeCell ref="L61:N61"/>
    <mergeCell ref="P61:Q61"/>
    <mergeCell ref="R61:X61"/>
    <mergeCell ref="Y61:AA61"/>
    <mergeCell ref="AC61:AD61"/>
    <mergeCell ref="AE61:AK61"/>
    <mergeCell ref="AL61:AN61"/>
    <mergeCell ref="C62:D62"/>
    <mergeCell ref="E62:K62"/>
    <mergeCell ref="L62:N62"/>
    <mergeCell ref="P62:Q62"/>
    <mergeCell ref="R62:X62"/>
    <mergeCell ref="Y62:AA62"/>
    <mergeCell ref="AC62:AD62"/>
    <mergeCell ref="AE62:AK62"/>
    <mergeCell ref="AL62:AN62"/>
    <mergeCell ref="C63:D63"/>
    <mergeCell ref="E63:K63"/>
    <mergeCell ref="L63:N63"/>
    <mergeCell ref="P63:Q63"/>
    <mergeCell ref="R63:X63"/>
    <mergeCell ref="Y63:AA63"/>
    <mergeCell ref="AC63:AD63"/>
    <mergeCell ref="AE63:AK63"/>
    <mergeCell ref="AL63:AN63"/>
    <mergeCell ref="C64:D64"/>
    <mergeCell ref="E64:K64"/>
    <mergeCell ref="L64:N64"/>
    <mergeCell ref="P64:Q64"/>
    <mergeCell ref="R64:X64"/>
    <mergeCell ref="Y64:AA64"/>
    <mergeCell ref="AC64:AD64"/>
    <mergeCell ref="AE64:AK64"/>
    <mergeCell ref="AL64:AN64"/>
    <mergeCell ref="C65:D65"/>
    <mergeCell ref="E65:K65"/>
    <mergeCell ref="L65:N65"/>
    <mergeCell ref="P65:Q65"/>
    <mergeCell ref="R65:X65"/>
    <mergeCell ref="Y65:AA65"/>
    <mergeCell ref="AC65:AD65"/>
    <mergeCell ref="AE65:AK65"/>
    <mergeCell ref="AL65:AN65"/>
    <mergeCell ref="C66:D66"/>
    <mergeCell ref="E66:K66"/>
    <mergeCell ref="L66:N66"/>
    <mergeCell ref="P66:Q66"/>
    <mergeCell ref="R66:X66"/>
    <mergeCell ref="Y66:AA66"/>
    <mergeCell ref="AC66:AD66"/>
    <mergeCell ref="AE66:AK66"/>
    <mergeCell ref="AL66:AN66"/>
    <mergeCell ref="C67:D67"/>
    <mergeCell ref="E67:K67"/>
    <mergeCell ref="L67:N67"/>
    <mergeCell ref="P67:Q67"/>
    <mergeCell ref="R67:X67"/>
    <mergeCell ref="Y67:AA67"/>
    <mergeCell ref="AC67:AD67"/>
    <mergeCell ref="AE67:AK67"/>
    <mergeCell ref="AL67:AN67"/>
    <mergeCell ref="C68:D68"/>
    <mergeCell ref="E68:K68"/>
    <mergeCell ref="L68:N68"/>
    <mergeCell ref="P68:Q68"/>
    <mergeCell ref="R68:X68"/>
    <mergeCell ref="Y68:AA68"/>
    <mergeCell ref="AC68:AD68"/>
    <mergeCell ref="AE68:AK68"/>
    <mergeCell ref="AL68:AN68"/>
    <mergeCell ref="C69:D69"/>
    <mergeCell ref="E69:K69"/>
    <mergeCell ref="L69:N69"/>
    <mergeCell ref="P69:Q69"/>
    <mergeCell ref="R69:X69"/>
    <mergeCell ref="Y69:AA69"/>
    <mergeCell ref="AC69:AD69"/>
    <mergeCell ref="AE69:AK69"/>
    <mergeCell ref="AL69:AN69"/>
    <mergeCell ref="J71:P71"/>
    <mergeCell ref="Q71:S71"/>
    <mergeCell ref="T71:AC71"/>
    <mergeCell ref="AD71:AF71"/>
    <mergeCell ref="AG71:AJ71"/>
    <mergeCell ref="C72:D72"/>
    <mergeCell ref="J72:S72"/>
    <mergeCell ref="T72:AF72"/>
    <mergeCell ref="AG72:AJ72"/>
    <mergeCell ref="C73:D73"/>
    <mergeCell ref="J73:S73"/>
    <mergeCell ref="T73:AF73"/>
    <mergeCell ref="AG73:AJ73"/>
    <mergeCell ref="C74:D74"/>
    <mergeCell ref="J74:S74"/>
    <mergeCell ref="T74:AF74"/>
    <mergeCell ref="AG74:AJ74"/>
    <mergeCell ref="C75:D75"/>
    <mergeCell ref="J75:S75"/>
    <mergeCell ref="T75:AF75"/>
    <mergeCell ref="AG75:AJ75"/>
    <mergeCell ref="C76:D76"/>
    <mergeCell ref="J76:S76"/>
    <mergeCell ref="T76:AF76"/>
    <mergeCell ref="AG76:AJ76"/>
    <mergeCell ref="C77:D77"/>
    <mergeCell ref="J77:S77"/>
    <mergeCell ref="T77:AF77"/>
    <mergeCell ref="AG77:AJ77"/>
    <mergeCell ref="C78:D78"/>
    <mergeCell ref="J78:S78"/>
    <mergeCell ref="T78:AF78"/>
    <mergeCell ref="AG78:AJ78"/>
    <mergeCell ref="C79:D79"/>
    <mergeCell ref="J79:S79"/>
    <mergeCell ref="T79:AF79"/>
    <mergeCell ref="AG79:AJ79"/>
    <mergeCell ref="T83:AF83"/>
    <mergeCell ref="AG83:AJ83"/>
    <mergeCell ref="C80:D80"/>
    <mergeCell ref="J80:S80"/>
    <mergeCell ref="T80:AF80"/>
    <mergeCell ref="AG80:AJ80"/>
    <mergeCell ref="C81:D81"/>
    <mergeCell ref="J81:S81"/>
    <mergeCell ref="T81:AF81"/>
    <mergeCell ref="AG81:AJ81"/>
    <mergeCell ref="C84:I84"/>
    <mergeCell ref="J84:S84"/>
    <mergeCell ref="T84:AF84"/>
    <mergeCell ref="AG84:AJ84"/>
    <mergeCell ref="C82:D82"/>
    <mergeCell ref="J82:S82"/>
    <mergeCell ref="T82:AF82"/>
    <mergeCell ref="AG82:AJ82"/>
    <mergeCell ref="C83:D83"/>
    <mergeCell ref="J83:S83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D8" sqref="D8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105</v>
      </c>
      <c r="AR1" s="50" t="s">
        <v>103</v>
      </c>
    </row>
    <row r="2" spans="1:42" ht="13.5" customHeight="1">
      <c r="A2" s="7"/>
      <c r="B2" s="7"/>
      <c r="C2" s="115" t="s">
        <v>106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7"/>
      <c r="AP2" s="7"/>
    </row>
    <row r="3" spans="1:42" ht="13.5" customHeight="1">
      <c r="A3" s="7"/>
      <c r="B3" s="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7"/>
      <c r="AP3" s="7"/>
    </row>
    <row r="4" spans="1:40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116" t="s">
        <v>61</v>
      </c>
      <c r="U4" s="116"/>
      <c r="V4" s="116"/>
      <c r="W4" s="116"/>
      <c r="X4" s="116"/>
      <c r="Y4" s="116"/>
      <c r="Z4" s="9" t="s">
        <v>62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42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118" t="s">
        <v>99</v>
      </c>
      <c r="U5" s="118"/>
      <c r="V5" s="118"/>
      <c r="W5" s="118"/>
      <c r="X5" s="118"/>
      <c r="Y5" s="118"/>
      <c r="Z5" s="10" t="s">
        <v>62</v>
      </c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8"/>
      <c r="AP5" s="8"/>
    </row>
    <row r="6" spans="1:42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</row>
    <row r="7" spans="1:42" ht="16.5" customHeight="1">
      <c r="A7" s="8"/>
      <c r="B7" s="8"/>
      <c r="C7" s="2" t="s">
        <v>58</v>
      </c>
      <c r="D7" s="11" t="s">
        <v>107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8"/>
      <c r="AN7" s="8"/>
      <c r="AO7" s="8"/>
      <c r="AP7" s="8"/>
    </row>
    <row r="8" spans="1:42" ht="16.5" customHeight="1">
      <c r="A8" s="8"/>
      <c r="B8" s="8"/>
      <c r="C8" s="2" t="s">
        <v>58</v>
      </c>
      <c r="D8" s="2" t="s">
        <v>100</v>
      </c>
      <c r="AM8" s="8"/>
      <c r="AN8" s="8"/>
      <c r="AO8" s="8"/>
      <c r="AP8" s="8"/>
    </row>
    <row r="9" spans="1:42" ht="16.5" customHeight="1">
      <c r="A9" s="8"/>
      <c r="B9" s="8"/>
      <c r="D9" s="15" t="s">
        <v>59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AM9" s="8"/>
      <c r="AN9" s="8"/>
      <c r="AO9" s="8"/>
      <c r="AP9" s="8"/>
    </row>
    <row r="10" spans="1:42" ht="16.5" customHeight="1">
      <c r="A10" s="8"/>
      <c r="B10" s="8"/>
      <c r="D10" s="17" t="s">
        <v>60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8"/>
      <c r="AN10" s="8"/>
      <c r="AO10" s="8"/>
      <c r="AP10" s="8"/>
    </row>
    <row r="11" spans="1:42" ht="16.5" customHeight="1">
      <c r="A11" s="8"/>
      <c r="B11" s="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AM11" s="8"/>
      <c r="AN11" s="8"/>
      <c r="AO11" s="8"/>
      <c r="AP11" s="8"/>
    </row>
    <row r="12" spans="1:42" ht="13.5">
      <c r="A12" s="18"/>
      <c r="B12" s="18"/>
      <c r="C12" s="111" t="s">
        <v>1</v>
      </c>
      <c r="D12" s="112"/>
      <c r="E12" s="112" t="s">
        <v>36</v>
      </c>
      <c r="F12" s="112"/>
      <c r="G12" s="112"/>
      <c r="H12" s="112"/>
      <c r="I12" s="112"/>
      <c r="J12" s="112"/>
      <c r="K12" s="112"/>
      <c r="L12" s="19"/>
      <c r="M12" s="93" t="s">
        <v>2</v>
      </c>
      <c r="N12" s="94"/>
      <c r="O12" s="20"/>
      <c r="P12" s="111" t="s">
        <v>3</v>
      </c>
      <c r="Q12" s="112"/>
      <c r="R12" s="112" t="s">
        <v>4</v>
      </c>
      <c r="S12" s="112"/>
      <c r="T12" s="112"/>
      <c r="U12" s="112"/>
      <c r="V12" s="112"/>
      <c r="W12" s="112"/>
      <c r="X12" s="112"/>
      <c r="Y12" s="112"/>
      <c r="Z12" s="93" t="s">
        <v>2</v>
      </c>
      <c r="AA12" s="94"/>
      <c r="AB12" s="20"/>
      <c r="AC12" s="111" t="s">
        <v>5</v>
      </c>
      <c r="AD12" s="112"/>
      <c r="AE12" s="112" t="s">
        <v>6</v>
      </c>
      <c r="AF12" s="112"/>
      <c r="AG12" s="112"/>
      <c r="AH12" s="112"/>
      <c r="AI12" s="112"/>
      <c r="AJ12" s="112"/>
      <c r="AK12" s="112"/>
      <c r="AL12" s="112"/>
      <c r="AM12" s="93" t="s">
        <v>2</v>
      </c>
      <c r="AN12" s="94"/>
      <c r="AO12" s="18"/>
      <c r="AP12" s="18"/>
    </row>
    <row r="13" spans="1:42" ht="13.5">
      <c r="A13" s="18"/>
      <c r="B13" s="18"/>
      <c r="C13" s="109" t="s">
        <v>7</v>
      </c>
      <c r="D13" s="110"/>
      <c r="E13" s="106"/>
      <c r="F13" s="107"/>
      <c r="G13" s="107"/>
      <c r="H13" s="107"/>
      <c r="I13" s="107"/>
      <c r="J13" s="107"/>
      <c r="K13" s="107"/>
      <c r="L13" s="107"/>
      <c r="M13" s="107"/>
      <c r="N13" s="108"/>
      <c r="O13" s="18"/>
      <c r="P13" s="109" t="s">
        <v>7</v>
      </c>
      <c r="Q13" s="110"/>
      <c r="R13" s="106"/>
      <c r="S13" s="107"/>
      <c r="T13" s="107"/>
      <c r="U13" s="107"/>
      <c r="V13" s="107"/>
      <c r="W13" s="107"/>
      <c r="X13" s="107"/>
      <c r="Y13" s="107"/>
      <c r="Z13" s="107"/>
      <c r="AA13" s="108"/>
      <c r="AB13" s="18"/>
      <c r="AC13" s="109" t="s">
        <v>7</v>
      </c>
      <c r="AD13" s="110"/>
      <c r="AE13" s="106"/>
      <c r="AF13" s="107"/>
      <c r="AG13" s="107"/>
      <c r="AH13" s="107"/>
      <c r="AI13" s="107"/>
      <c r="AJ13" s="107"/>
      <c r="AK13" s="107"/>
      <c r="AL13" s="107"/>
      <c r="AM13" s="107"/>
      <c r="AN13" s="108"/>
      <c r="AO13" s="18"/>
      <c r="AP13" s="18"/>
    </row>
    <row r="14" spans="1:42" ht="13.5">
      <c r="A14" s="18"/>
      <c r="B14" s="18"/>
      <c r="C14" s="109" t="s">
        <v>8</v>
      </c>
      <c r="D14" s="110"/>
      <c r="E14" s="106"/>
      <c r="F14" s="107"/>
      <c r="G14" s="107"/>
      <c r="H14" s="107"/>
      <c r="I14" s="107"/>
      <c r="J14" s="107"/>
      <c r="K14" s="107"/>
      <c r="L14" s="107"/>
      <c r="M14" s="107"/>
      <c r="N14" s="108"/>
      <c r="O14" s="18"/>
      <c r="P14" s="109" t="s">
        <v>8</v>
      </c>
      <c r="Q14" s="110"/>
      <c r="R14" s="106"/>
      <c r="S14" s="107"/>
      <c r="T14" s="107"/>
      <c r="U14" s="107"/>
      <c r="V14" s="107"/>
      <c r="W14" s="107"/>
      <c r="X14" s="107"/>
      <c r="Y14" s="107"/>
      <c r="Z14" s="107"/>
      <c r="AA14" s="108"/>
      <c r="AB14" s="18"/>
      <c r="AC14" s="109" t="s">
        <v>8</v>
      </c>
      <c r="AD14" s="110"/>
      <c r="AE14" s="106"/>
      <c r="AF14" s="107"/>
      <c r="AG14" s="107"/>
      <c r="AH14" s="107"/>
      <c r="AI14" s="107"/>
      <c r="AJ14" s="107"/>
      <c r="AK14" s="107"/>
      <c r="AL14" s="107"/>
      <c r="AM14" s="107"/>
      <c r="AN14" s="108"/>
      <c r="AO14" s="18"/>
      <c r="AP14" s="18"/>
    </row>
    <row r="15" spans="1:42" ht="13.5">
      <c r="A15" s="18"/>
      <c r="B15" s="18"/>
      <c r="C15" s="109" t="s">
        <v>9</v>
      </c>
      <c r="D15" s="110"/>
      <c r="E15" s="106"/>
      <c r="F15" s="107"/>
      <c r="G15" s="107"/>
      <c r="H15" s="107"/>
      <c r="I15" s="107"/>
      <c r="J15" s="107"/>
      <c r="K15" s="107"/>
      <c r="L15" s="107"/>
      <c r="M15" s="107"/>
      <c r="N15" s="108"/>
      <c r="O15" s="18"/>
      <c r="P15" s="109" t="s">
        <v>9</v>
      </c>
      <c r="Q15" s="110"/>
      <c r="R15" s="106"/>
      <c r="S15" s="107"/>
      <c r="T15" s="107"/>
      <c r="U15" s="107"/>
      <c r="V15" s="107"/>
      <c r="W15" s="107"/>
      <c r="X15" s="107"/>
      <c r="Y15" s="107"/>
      <c r="Z15" s="107"/>
      <c r="AA15" s="108"/>
      <c r="AB15" s="18"/>
      <c r="AC15" s="109" t="s">
        <v>9</v>
      </c>
      <c r="AD15" s="110"/>
      <c r="AE15" s="106"/>
      <c r="AF15" s="107"/>
      <c r="AG15" s="107"/>
      <c r="AH15" s="107"/>
      <c r="AI15" s="107"/>
      <c r="AJ15" s="107"/>
      <c r="AK15" s="107"/>
      <c r="AL15" s="107"/>
      <c r="AM15" s="107"/>
      <c r="AN15" s="108"/>
      <c r="AO15" s="18"/>
      <c r="AP15" s="18"/>
    </row>
    <row r="16" spans="1:42" ht="13.5">
      <c r="A16" s="18"/>
      <c r="B16" s="18"/>
      <c r="C16" s="109" t="s">
        <v>10</v>
      </c>
      <c r="D16" s="110"/>
      <c r="E16" s="106"/>
      <c r="F16" s="107"/>
      <c r="G16" s="107"/>
      <c r="H16" s="107"/>
      <c r="I16" s="107"/>
      <c r="J16" s="107"/>
      <c r="K16" s="107"/>
      <c r="L16" s="107"/>
      <c r="M16" s="107"/>
      <c r="N16" s="108"/>
      <c r="O16" s="18"/>
      <c r="P16" s="109" t="s">
        <v>10</v>
      </c>
      <c r="Q16" s="110"/>
      <c r="R16" s="106"/>
      <c r="S16" s="107"/>
      <c r="T16" s="107"/>
      <c r="U16" s="107"/>
      <c r="V16" s="107"/>
      <c r="W16" s="107"/>
      <c r="X16" s="107"/>
      <c r="Y16" s="107"/>
      <c r="Z16" s="107"/>
      <c r="AA16" s="108"/>
      <c r="AB16" s="18"/>
      <c r="AC16" s="109" t="s">
        <v>10</v>
      </c>
      <c r="AD16" s="110"/>
      <c r="AE16" s="106"/>
      <c r="AF16" s="107"/>
      <c r="AG16" s="107"/>
      <c r="AH16" s="107"/>
      <c r="AI16" s="107"/>
      <c r="AJ16" s="107"/>
      <c r="AK16" s="107"/>
      <c r="AL16" s="107"/>
      <c r="AM16" s="107"/>
      <c r="AN16" s="108"/>
      <c r="AO16" s="18"/>
      <c r="AP16" s="18"/>
    </row>
    <row r="17" spans="1:42" ht="13.5">
      <c r="A17" s="18"/>
      <c r="B17" s="18"/>
      <c r="C17" s="109" t="s">
        <v>11</v>
      </c>
      <c r="D17" s="110"/>
      <c r="E17" s="106"/>
      <c r="F17" s="107"/>
      <c r="G17" s="107"/>
      <c r="H17" s="107"/>
      <c r="I17" s="107"/>
      <c r="J17" s="107"/>
      <c r="K17" s="107"/>
      <c r="L17" s="107"/>
      <c r="M17" s="107"/>
      <c r="N17" s="108"/>
      <c r="O17" s="18"/>
      <c r="P17" s="109" t="s">
        <v>11</v>
      </c>
      <c r="Q17" s="110"/>
      <c r="R17" s="106"/>
      <c r="S17" s="107"/>
      <c r="T17" s="107"/>
      <c r="U17" s="107"/>
      <c r="V17" s="107"/>
      <c r="W17" s="107"/>
      <c r="X17" s="107"/>
      <c r="Y17" s="107"/>
      <c r="Z17" s="107"/>
      <c r="AA17" s="108"/>
      <c r="AB17" s="18"/>
      <c r="AC17" s="109" t="s">
        <v>11</v>
      </c>
      <c r="AD17" s="110"/>
      <c r="AE17" s="106"/>
      <c r="AF17" s="107"/>
      <c r="AG17" s="107"/>
      <c r="AH17" s="107"/>
      <c r="AI17" s="107"/>
      <c r="AJ17" s="107"/>
      <c r="AK17" s="107"/>
      <c r="AL17" s="107"/>
      <c r="AM17" s="107"/>
      <c r="AN17" s="108"/>
      <c r="AO17" s="18"/>
      <c r="AP17" s="18"/>
    </row>
    <row r="18" spans="1:42" ht="13.5">
      <c r="A18" s="18"/>
      <c r="B18" s="18"/>
      <c r="C18" s="109" t="s">
        <v>12</v>
      </c>
      <c r="D18" s="110"/>
      <c r="E18" s="106"/>
      <c r="F18" s="107"/>
      <c r="G18" s="107"/>
      <c r="H18" s="107"/>
      <c r="I18" s="107"/>
      <c r="J18" s="107"/>
      <c r="K18" s="107"/>
      <c r="L18" s="107"/>
      <c r="M18" s="107"/>
      <c r="N18" s="108"/>
      <c r="O18" s="18"/>
      <c r="P18" s="109" t="s">
        <v>12</v>
      </c>
      <c r="Q18" s="110"/>
      <c r="R18" s="106"/>
      <c r="S18" s="107"/>
      <c r="T18" s="107"/>
      <c r="U18" s="107"/>
      <c r="V18" s="107"/>
      <c r="W18" s="107"/>
      <c r="X18" s="107"/>
      <c r="Y18" s="107"/>
      <c r="Z18" s="107"/>
      <c r="AA18" s="108"/>
      <c r="AB18" s="18"/>
      <c r="AC18" s="109" t="s">
        <v>12</v>
      </c>
      <c r="AD18" s="110"/>
      <c r="AE18" s="106"/>
      <c r="AF18" s="107"/>
      <c r="AG18" s="107"/>
      <c r="AH18" s="107"/>
      <c r="AI18" s="107"/>
      <c r="AJ18" s="107"/>
      <c r="AK18" s="107"/>
      <c r="AL18" s="107"/>
      <c r="AM18" s="107"/>
      <c r="AN18" s="108"/>
      <c r="AO18" s="18"/>
      <c r="AP18" s="18"/>
    </row>
    <row r="19" spans="1:42" ht="13.5">
      <c r="A19" s="18"/>
      <c r="B19" s="18"/>
      <c r="C19" s="109" t="s">
        <v>13</v>
      </c>
      <c r="D19" s="110"/>
      <c r="E19" s="106"/>
      <c r="F19" s="107"/>
      <c r="G19" s="107"/>
      <c r="H19" s="107"/>
      <c r="I19" s="107"/>
      <c r="J19" s="107"/>
      <c r="K19" s="107"/>
      <c r="L19" s="107"/>
      <c r="M19" s="107"/>
      <c r="N19" s="108"/>
      <c r="O19" s="18"/>
      <c r="P19" s="109" t="s">
        <v>13</v>
      </c>
      <c r="Q19" s="110"/>
      <c r="R19" s="106"/>
      <c r="S19" s="107"/>
      <c r="T19" s="107"/>
      <c r="U19" s="107"/>
      <c r="V19" s="107"/>
      <c r="W19" s="107"/>
      <c r="X19" s="107"/>
      <c r="Y19" s="107"/>
      <c r="Z19" s="107"/>
      <c r="AA19" s="108"/>
      <c r="AB19" s="18"/>
      <c r="AC19" s="109" t="s">
        <v>13</v>
      </c>
      <c r="AD19" s="110"/>
      <c r="AE19" s="106"/>
      <c r="AF19" s="107"/>
      <c r="AG19" s="107"/>
      <c r="AH19" s="107"/>
      <c r="AI19" s="107"/>
      <c r="AJ19" s="107"/>
      <c r="AK19" s="107"/>
      <c r="AL19" s="107"/>
      <c r="AM19" s="107"/>
      <c r="AN19" s="108"/>
      <c r="AO19" s="18"/>
      <c r="AP19" s="18"/>
    </row>
    <row r="20" spans="1:42" ht="13.5">
      <c r="A20" s="18"/>
      <c r="B20" s="18"/>
      <c r="C20" s="109" t="s">
        <v>14</v>
      </c>
      <c r="D20" s="110"/>
      <c r="E20" s="106"/>
      <c r="F20" s="107"/>
      <c r="G20" s="107"/>
      <c r="H20" s="107"/>
      <c r="I20" s="107"/>
      <c r="J20" s="107"/>
      <c r="K20" s="107"/>
      <c r="L20" s="107"/>
      <c r="M20" s="107"/>
      <c r="N20" s="108"/>
      <c r="O20" s="18"/>
      <c r="P20" s="109" t="s">
        <v>14</v>
      </c>
      <c r="Q20" s="110"/>
      <c r="R20" s="106"/>
      <c r="S20" s="107"/>
      <c r="T20" s="107"/>
      <c r="U20" s="107"/>
      <c r="V20" s="107"/>
      <c r="W20" s="107"/>
      <c r="X20" s="107"/>
      <c r="Y20" s="107"/>
      <c r="Z20" s="107"/>
      <c r="AA20" s="108"/>
      <c r="AB20" s="18"/>
      <c r="AC20" s="109" t="s">
        <v>14</v>
      </c>
      <c r="AD20" s="110"/>
      <c r="AE20" s="106"/>
      <c r="AF20" s="107"/>
      <c r="AG20" s="107"/>
      <c r="AH20" s="107"/>
      <c r="AI20" s="107"/>
      <c r="AJ20" s="107"/>
      <c r="AK20" s="107"/>
      <c r="AL20" s="107"/>
      <c r="AM20" s="107"/>
      <c r="AN20" s="108"/>
      <c r="AO20" s="18"/>
      <c r="AP20" s="18"/>
    </row>
    <row r="21" spans="1:42" ht="13.5">
      <c r="A21" s="18"/>
      <c r="B21" s="18"/>
      <c r="C21" s="102" t="s">
        <v>15</v>
      </c>
      <c r="D21" s="102"/>
      <c r="E21" s="106"/>
      <c r="F21" s="107"/>
      <c r="G21" s="107"/>
      <c r="H21" s="107"/>
      <c r="I21" s="107"/>
      <c r="J21" s="107"/>
      <c r="K21" s="107"/>
      <c r="L21" s="107"/>
      <c r="M21" s="107"/>
      <c r="N21" s="108"/>
      <c r="O21" s="18"/>
      <c r="P21" s="102" t="s">
        <v>15</v>
      </c>
      <c r="Q21" s="102"/>
      <c r="R21" s="106"/>
      <c r="S21" s="107"/>
      <c r="T21" s="107"/>
      <c r="U21" s="107"/>
      <c r="V21" s="107"/>
      <c r="W21" s="107"/>
      <c r="X21" s="107"/>
      <c r="Y21" s="107"/>
      <c r="Z21" s="107"/>
      <c r="AA21" s="108"/>
      <c r="AB21" s="18"/>
      <c r="AC21" s="102" t="s">
        <v>15</v>
      </c>
      <c r="AD21" s="102"/>
      <c r="AE21" s="106"/>
      <c r="AF21" s="107"/>
      <c r="AG21" s="107"/>
      <c r="AH21" s="107"/>
      <c r="AI21" s="107"/>
      <c r="AJ21" s="107"/>
      <c r="AK21" s="107"/>
      <c r="AL21" s="107"/>
      <c r="AM21" s="107"/>
      <c r="AN21" s="108"/>
      <c r="AO21" s="18"/>
      <c r="AP21" s="18"/>
    </row>
    <row r="22" spans="1:42" ht="13.5">
      <c r="A22" s="18"/>
      <c r="B22" s="18"/>
      <c r="C22" s="102" t="s">
        <v>16</v>
      </c>
      <c r="D22" s="102"/>
      <c r="E22" s="106"/>
      <c r="F22" s="107"/>
      <c r="G22" s="107"/>
      <c r="H22" s="107"/>
      <c r="I22" s="107"/>
      <c r="J22" s="107"/>
      <c r="K22" s="107"/>
      <c r="L22" s="107"/>
      <c r="M22" s="107"/>
      <c r="N22" s="108"/>
      <c r="O22" s="18"/>
      <c r="P22" s="102" t="s">
        <v>16</v>
      </c>
      <c r="Q22" s="102"/>
      <c r="R22" s="106"/>
      <c r="S22" s="107"/>
      <c r="T22" s="107"/>
      <c r="U22" s="107"/>
      <c r="V22" s="107"/>
      <c r="W22" s="107"/>
      <c r="X22" s="107"/>
      <c r="Y22" s="107"/>
      <c r="Z22" s="107"/>
      <c r="AA22" s="108"/>
      <c r="AB22" s="18"/>
      <c r="AC22" s="102" t="s">
        <v>16</v>
      </c>
      <c r="AD22" s="102"/>
      <c r="AE22" s="106"/>
      <c r="AF22" s="107"/>
      <c r="AG22" s="107"/>
      <c r="AH22" s="107"/>
      <c r="AI22" s="107"/>
      <c r="AJ22" s="107"/>
      <c r="AK22" s="107"/>
      <c r="AL22" s="107"/>
      <c r="AM22" s="107"/>
      <c r="AN22" s="108"/>
      <c r="AO22" s="18"/>
      <c r="AP22" s="18"/>
    </row>
    <row r="23" spans="1:42" ht="13.5">
      <c r="A23" s="18"/>
      <c r="B23" s="18"/>
      <c r="C23" s="102" t="s">
        <v>17</v>
      </c>
      <c r="D23" s="102"/>
      <c r="E23" s="106"/>
      <c r="F23" s="107"/>
      <c r="G23" s="107"/>
      <c r="H23" s="107"/>
      <c r="I23" s="107"/>
      <c r="J23" s="107"/>
      <c r="K23" s="107"/>
      <c r="L23" s="107"/>
      <c r="M23" s="107"/>
      <c r="N23" s="108"/>
      <c r="O23" s="18"/>
      <c r="P23" s="102" t="s">
        <v>17</v>
      </c>
      <c r="Q23" s="102"/>
      <c r="R23" s="106"/>
      <c r="S23" s="107"/>
      <c r="T23" s="107"/>
      <c r="U23" s="107"/>
      <c r="V23" s="107"/>
      <c r="W23" s="107"/>
      <c r="X23" s="107"/>
      <c r="Y23" s="107"/>
      <c r="Z23" s="107"/>
      <c r="AA23" s="108"/>
      <c r="AB23" s="18"/>
      <c r="AC23" s="102" t="s">
        <v>17</v>
      </c>
      <c r="AD23" s="102"/>
      <c r="AE23" s="106"/>
      <c r="AF23" s="107"/>
      <c r="AG23" s="107"/>
      <c r="AH23" s="107"/>
      <c r="AI23" s="107"/>
      <c r="AJ23" s="107"/>
      <c r="AK23" s="107"/>
      <c r="AL23" s="107"/>
      <c r="AM23" s="107"/>
      <c r="AN23" s="108"/>
      <c r="AO23" s="18"/>
      <c r="AP23" s="18"/>
    </row>
    <row r="24" spans="1:42" ht="14.25" thickBot="1">
      <c r="A24" s="18"/>
      <c r="B24" s="18"/>
      <c r="C24" s="102" t="s">
        <v>18</v>
      </c>
      <c r="D24" s="102"/>
      <c r="E24" s="103"/>
      <c r="F24" s="104"/>
      <c r="G24" s="104"/>
      <c r="H24" s="104"/>
      <c r="I24" s="104"/>
      <c r="J24" s="104"/>
      <c r="K24" s="104"/>
      <c r="L24" s="104"/>
      <c r="M24" s="104"/>
      <c r="N24" s="105"/>
      <c r="O24" s="18"/>
      <c r="P24" s="102" t="s">
        <v>18</v>
      </c>
      <c r="Q24" s="102"/>
      <c r="R24" s="103"/>
      <c r="S24" s="104"/>
      <c r="T24" s="104"/>
      <c r="U24" s="104"/>
      <c r="V24" s="104"/>
      <c r="W24" s="104"/>
      <c r="X24" s="104"/>
      <c r="Y24" s="104"/>
      <c r="Z24" s="104"/>
      <c r="AA24" s="105"/>
      <c r="AB24" s="18"/>
      <c r="AC24" s="102" t="s">
        <v>18</v>
      </c>
      <c r="AD24" s="102"/>
      <c r="AE24" s="103"/>
      <c r="AF24" s="104"/>
      <c r="AG24" s="104"/>
      <c r="AH24" s="104"/>
      <c r="AI24" s="104"/>
      <c r="AJ24" s="104"/>
      <c r="AK24" s="104"/>
      <c r="AL24" s="104"/>
      <c r="AM24" s="104"/>
      <c r="AN24" s="105"/>
      <c r="AO24" s="18"/>
      <c r="AP24" s="18"/>
    </row>
    <row r="25" spans="1:42" ht="14.25" thickTop="1">
      <c r="A25" s="18"/>
      <c r="B25" s="18"/>
      <c r="C25" s="95" t="s">
        <v>19</v>
      </c>
      <c r="D25" s="95"/>
      <c r="E25" s="114">
        <f>SUM(E13:N24)</f>
        <v>0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8"/>
      <c r="P25" s="95" t="s">
        <v>19</v>
      </c>
      <c r="Q25" s="95"/>
      <c r="R25" s="114">
        <f>SUM(R13:AA24)</f>
        <v>0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8"/>
      <c r="AC25" s="95" t="s">
        <v>19</v>
      </c>
      <c r="AD25" s="95"/>
      <c r="AE25" s="114">
        <f>SUM(AE13:AN24)</f>
        <v>0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8"/>
      <c r="AP25" s="18"/>
    </row>
    <row r="26" spans="1:42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3.5">
      <c r="A27" s="18"/>
      <c r="B27" s="18"/>
      <c r="C27" s="111" t="s">
        <v>20</v>
      </c>
      <c r="D27" s="112"/>
      <c r="E27" s="112" t="s">
        <v>21</v>
      </c>
      <c r="F27" s="112"/>
      <c r="G27" s="112"/>
      <c r="H27" s="112"/>
      <c r="I27" s="112"/>
      <c r="J27" s="112"/>
      <c r="K27" s="112"/>
      <c r="L27" s="19"/>
      <c r="M27" s="93" t="s">
        <v>2</v>
      </c>
      <c r="N27" s="94"/>
      <c r="O27" s="20"/>
      <c r="P27" s="111" t="s">
        <v>22</v>
      </c>
      <c r="Q27" s="112"/>
      <c r="R27" s="112" t="s">
        <v>71</v>
      </c>
      <c r="S27" s="112"/>
      <c r="T27" s="112"/>
      <c r="U27" s="112"/>
      <c r="V27" s="112"/>
      <c r="W27" s="112"/>
      <c r="X27" s="112"/>
      <c r="Y27" s="112"/>
      <c r="Z27" s="93" t="s">
        <v>2</v>
      </c>
      <c r="AA27" s="94"/>
      <c r="AB27" s="20"/>
      <c r="AC27" s="111" t="s">
        <v>24</v>
      </c>
      <c r="AD27" s="112"/>
      <c r="AE27" s="112" t="s">
        <v>25</v>
      </c>
      <c r="AF27" s="112"/>
      <c r="AG27" s="112"/>
      <c r="AH27" s="112"/>
      <c r="AI27" s="112"/>
      <c r="AJ27" s="112"/>
      <c r="AK27" s="112"/>
      <c r="AL27" s="112"/>
      <c r="AM27" s="93" t="s">
        <v>26</v>
      </c>
      <c r="AN27" s="94"/>
      <c r="AO27" s="18"/>
      <c r="AP27" s="18"/>
    </row>
    <row r="28" spans="1:42" ht="13.5">
      <c r="A28" s="18"/>
      <c r="B28" s="18"/>
      <c r="C28" s="109" t="s">
        <v>7</v>
      </c>
      <c r="D28" s="110"/>
      <c r="E28" s="106"/>
      <c r="F28" s="107"/>
      <c r="G28" s="107"/>
      <c r="H28" s="107"/>
      <c r="I28" s="107"/>
      <c r="J28" s="107"/>
      <c r="K28" s="107"/>
      <c r="L28" s="107"/>
      <c r="M28" s="107"/>
      <c r="N28" s="108"/>
      <c r="O28" s="18"/>
      <c r="P28" s="109" t="s">
        <v>7</v>
      </c>
      <c r="Q28" s="110"/>
      <c r="R28" s="106"/>
      <c r="S28" s="107"/>
      <c r="T28" s="107"/>
      <c r="U28" s="107"/>
      <c r="V28" s="107"/>
      <c r="W28" s="107"/>
      <c r="X28" s="107"/>
      <c r="Y28" s="107"/>
      <c r="Z28" s="107"/>
      <c r="AA28" s="108"/>
      <c r="AB28" s="18"/>
      <c r="AC28" s="109" t="s">
        <v>7</v>
      </c>
      <c r="AD28" s="110"/>
      <c r="AE28" s="106"/>
      <c r="AF28" s="107"/>
      <c r="AG28" s="107"/>
      <c r="AH28" s="107"/>
      <c r="AI28" s="107"/>
      <c r="AJ28" s="107"/>
      <c r="AK28" s="107"/>
      <c r="AL28" s="107"/>
      <c r="AM28" s="107"/>
      <c r="AN28" s="108"/>
      <c r="AO28" s="18"/>
      <c r="AP28" s="18"/>
    </row>
    <row r="29" spans="1:42" ht="13.5">
      <c r="A29" s="18"/>
      <c r="B29" s="18"/>
      <c r="C29" s="109" t="s">
        <v>8</v>
      </c>
      <c r="D29" s="110"/>
      <c r="E29" s="106"/>
      <c r="F29" s="107"/>
      <c r="G29" s="107"/>
      <c r="H29" s="107"/>
      <c r="I29" s="107"/>
      <c r="J29" s="107"/>
      <c r="K29" s="107"/>
      <c r="L29" s="107"/>
      <c r="M29" s="107"/>
      <c r="N29" s="108"/>
      <c r="O29" s="18"/>
      <c r="P29" s="109" t="s">
        <v>8</v>
      </c>
      <c r="Q29" s="110"/>
      <c r="R29" s="106"/>
      <c r="S29" s="107"/>
      <c r="T29" s="107"/>
      <c r="U29" s="107"/>
      <c r="V29" s="107"/>
      <c r="W29" s="107"/>
      <c r="X29" s="107"/>
      <c r="Y29" s="107"/>
      <c r="Z29" s="107"/>
      <c r="AA29" s="108"/>
      <c r="AB29" s="18"/>
      <c r="AC29" s="109" t="s">
        <v>8</v>
      </c>
      <c r="AD29" s="110"/>
      <c r="AE29" s="106"/>
      <c r="AF29" s="107"/>
      <c r="AG29" s="107"/>
      <c r="AH29" s="107"/>
      <c r="AI29" s="107"/>
      <c r="AJ29" s="107"/>
      <c r="AK29" s="107"/>
      <c r="AL29" s="107"/>
      <c r="AM29" s="107"/>
      <c r="AN29" s="108"/>
      <c r="AO29" s="18"/>
      <c r="AP29" s="18"/>
    </row>
    <row r="30" spans="1:42" ht="13.5">
      <c r="A30" s="18"/>
      <c r="B30" s="18"/>
      <c r="C30" s="109" t="s">
        <v>9</v>
      </c>
      <c r="D30" s="110"/>
      <c r="E30" s="106"/>
      <c r="F30" s="107"/>
      <c r="G30" s="107"/>
      <c r="H30" s="107"/>
      <c r="I30" s="107"/>
      <c r="J30" s="107"/>
      <c r="K30" s="107"/>
      <c r="L30" s="107"/>
      <c r="M30" s="107"/>
      <c r="N30" s="108"/>
      <c r="O30" s="18"/>
      <c r="P30" s="109" t="s">
        <v>9</v>
      </c>
      <c r="Q30" s="110"/>
      <c r="R30" s="106"/>
      <c r="S30" s="107"/>
      <c r="T30" s="107"/>
      <c r="U30" s="107"/>
      <c r="V30" s="107"/>
      <c r="W30" s="107"/>
      <c r="X30" s="107"/>
      <c r="Y30" s="107"/>
      <c r="Z30" s="107"/>
      <c r="AA30" s="108"/>
      <c r="AB30" s="18"/>
      <c r="AC30" s="109" t="s">
        <v>9</v>
      </c>
      <c r="AD30" s="110"/>
      <c r="AE30" s="106"/>
      <c r="AF30" s="107"/>
      <c r="AG30" s="107"/>
      <c r="AH30" s="107"/>
      <c r="AI30" s="107"/>
      <c r="AJ30" s="107"/>
      <c r="AK30" s="107"/>
      <c r="AL30" s="107"/>
      <c r="AM30" s="107"/>
      <c r="AN30" s="108"/>
      <c r="AO30" s="18"/>
      <c r="AP30" s="18"/>
    </row>
    <row r="31" spans="1:42" ht="13.5">
      <c r="A31" s="18"/>
      <c r="B31" s="18"/>
      <c r="C31" s="109" t="s">
        <v>10</v>
      </c>
      <c r="D31" s="110"/>
      <c r="E31" s="106"/>
      <c r="F31" s="107"/>
      <c r="G31" s="107"/>
      <c r="H31" s="107"/>
      <c r="I31" s="107"/>
      <c r="J31" s="107"/>
      <c r="K31" s="107"/>
      <c r="L31" s="107"/>
      <c r="M31" s="107"/>
      <c r="N31" s="108"/>
      <c r="O31" s="18"/>
      <c r="P31" s="109" t="s">
        <v>10</v>
      </c>
      <c r="Q31" s="110"/>
      <c r="R31" s="106"/>
      <c r="S31" s="107"/>
      <c r="T31" s="107"/>
      <c r="U31" s="107"/>
      <c r="V31" s="107"/>
      <c r="W31" s="107"/>
      <c r="X31" s="107"/>
      <c r="Y31" s="107"/>
      <c r="Z31" s="107"/>
      <c r="AA31" s="108"/>
      <c r="AB31" s="18"/>
      <c r="AC31" s="109" t="s">
        <v>10</v>
      </c>
      <c r="AD31" s="110"/>
      <c r="AE31" s="106"/>
      <c r="AF31" s="107"/>
      <c r="AG31" s="107"/>
      <c r="AH31" s="107"/>
      <c r="AI31" s="107"/>
      <c r="AJ31" s="107"/>
      <c r="AK31" s="107"/>
      <c r="AL31" s="107"/>
      <c r="AM31" s="107"/>
      <c r="AN31" s="108"/>
      <c r="AO31" s="18"/>
      <c r="AP31" s="18"/>
    </row>
    <row r="32" spans="1:42" ht="13.5">
      <c r="A32" s="18"/>
      <c r="B32" s="18"/>
      <c r="C32" s="109" t="s">
        <v>11</v>
      </c>
      <c r="D32" s="110"/>
      <c r="E32" s="106"/>
      <c r="F32" s="107"/>
      <c r="G32" s="107"/>
      <c r="H32" s="107"/>
      <c r="I32" s="107"/>
      <c r="J32" s="107"/>
      <c r="K32" s="107"/>
      <c r="L32" s="107"/>
      <c r="M32" s="107"/>
      <c r="N32" s="108"/>
      <c r="O32" s="18"/>
      <c r="P32" s="109" t="s">
        <v>11</v>
      </c>
      <c r="Q32" s="110"/>
      <c r="R32" s="106"/>
      <c r="S32" s="107"/>
      <c r="T32" s="107"/>
      <c r="U32" s="107"/>
      <c r="V32" s="107"/>
      <c r="W32" s="107"/>
      <c r="X32" s="107"/>
      <c r="Y32" s="107"/>
      <c r="Z32" s="107"/>
      <c r="AA32" s="108"/>
      <c r="AB32" s="18"/>
      <c r="AC32" s="109" t="s">
        <v>11</v>
      </c>
      <c r="AD32" s="110"/>
      <c r="AE32" s="106"/>
      <c r="AF32" s="107"/>
      <c r="AG32" s="107"/>
      <c r="AH32" s="107"/>
      <c r="AI32" s="107"/>
      <c r="AJ32" s="107"/>
      <c r="AK32" s="107"/>
      <c r="AL32" s="107"/>
      <c r="AM32" s="107"/>
      <c r="AN32" s="108"/>
      <c r="AO32" s="18"/>
      <c r="AP32" s="18"/>
    </row>
    <row r="33" spans="1:42" ht="13.5">
      <c r="A33" s="18"/>
      <c r="B33" s="18"/>
      <c r="C33" s="109" t="s">
        <v>12</v>
      </c>
      <c r="D33" s="110"/>
      <c r="E33" s="106"/>
      <c r="F33" s="107"/>
      <c r="G33" s="107"/>
      <c r="H33" s="107"/>
      <c r="I33" s="107"/>
      <c r="J33" s="107"/>
      <c r="K33" s="107"/>
      <c r="L33" s="107"/>
      <c r="M33" s="107"/>
      <c r="N33" s="108"/>
      <c r="O33" s="18"/>
      <c r="P33" s="109" t="s">
        <v>12</v>
      </c>
      <c r="Q33" s="110"/>
      <c r="R33" s="106"/>
      <c r="S33" s="107"/>
      <c r="T33" s="107"/>
      <c r="U33" s="107"/>
      <c r="V33" s="107"/>
      <c r="W33" s="107"/>
      <c r="X33" s="107"/>
      <c r="Y33" s="107"/>
      <c r="Z33" s="107"/>
      <c r="AA33" s="108"/>
      <c r="AB33" s="18"/>
      <c r="AC33" s="109" t="s">
        <v>12</v>
      </c>
      <c r="AD33" s="110"/>
      <c r="AE33" s="106"/>
      <c r="AF33" s="107"/>
      <c r="AG33" s="107"/>
      <c r="AH33" s="107"/>
      <c r="AI33" s="107"/>
      <c r="AJ33" s="107"/>
      <c r="AK33" s="107"/>
      <c r="AL33" s="107"/>
      <c r="AM33" s="107"/>
      <c r="AN33" s="108"/>
      <c r="AO33" s="18"/>
      <c r="AP33" s="18"/>
    </row>
    <row r="34" spans="1:42" ht="13.5">
      <c r="A34" s="18"/>
      <c r="B34" s="18"/>
      <c r="C34" s="109" t="s">
        <v>13</v>
      </c>
      <c r="D34" s="110"/>
      <c r="E34" s="106"/>
      <c r="F34" s="107"/>
      <c r="G34" s="107"/>
      <c r="H34" s="107"/>
      <c r="I34" s="107"/>
      <c r="J34" s="107"/>
      <c r="K34" s="107"/>
      <c r="L34" s="107"/>
      <c r="M34" s="107"/>
      <c r="N34" s="108"/>
      <c r="O34" s="18"/>
      <c r="P34" s="109" t="s">
        <v>13</v>
      </c>
      <c r="Q34" s="110"/>
      <c r="R34" s="106"/>
      <c r="S34" s="107"/>
      <c r="T34" s="107"/>
      <c r="U34" s="107"/>
      <c r="V34" s="107"/>
      <c r="W34" s="107"/>
      <c r="X34" s="107"/>
      <c r="Y34" s="107"/>
      <c r="Z34" s="107"/>
      <c r="AA34" s="108"/>
      <c r="AB34" s="18"/>
      <c r="AC34" s="109" t="s">
        <v>13</v>
      </c>
      <c r="AD34" s="110"/>
      <c r="AE34" s="106"/>
      <c r="AF34" s="107"/>
      <c r="AG34" s="107"/>
      <c r="AH34" s="107"/>
      <c r="AI34" s="107"/>
      <c r="AJ34" s="107"/>
      <c r="AK34" s="107"/>
      <c r="AL34" s="107"/>
      <c r="AM34" s="107"/>
      <c r="AN34" s="108"/>
      <c r="AO34" s="18"/>
      <c r="AP34" s="18"/>
    </row>
    <row r="35" spans="1:42" ht="13.5">
      <c r="A35" s="18"/>
      <c r="B35" s="18"/>
      <c r="C35" s="109" t="s">
        <v>14</v>
      </c>
      <c r="D35" s="110"/>
      <c r="E35" s="106"/>
      <c r="F35" s="107"/>
      <c r="G35" s="107"/>
      <c r="H35" s="107"/>
      <c r="I35" s="107"/>
      <c r="J35" s="107"/>
      <c r="K35" s="107"/>
      <c r="L35" s="107"/>
      <c r="M35" s="107"/>
      <c r="N35" s="108"/>
      <c r="O35" s="18"/>
      <c r="P35" s="109" t="s">
        <v>14</v>
      </c>
      <c r="Q35" s="110"/>
      <c r="R35" s="106"/>
      <c r="S35" s="107"/>
      <c r="T35" s="107"/>
      <c r="U35" s="107"/>
      <c r="V35" s="107"/>
      <c r="W35" s="107"/>
      <c r="X35" s="107"/>
      <c r="Y35" s="107"/>
      <c r="Z35" s="107"/>
      <c r="AA35" s="108"/>
      <c r="AB35" s="18"/>
      <c r="AC35" s="109" t="s">
        <v>14</v>
      </c>
      <c r="AD35" s="110"/>
      <c r="AE35" s="106"/>
      <c r="AF35" s="107"/>
      <c r="AG35" s="107"/>
      <c r="AH35" s="107"/>
      <c r="AI35" s="107"/>
      <c r="AJ35" s="107"/>
      <c r="AK35" s="107"/>
      <c r="AL35" s="107"/>
      <c r="AM35" s="107"/>
      <c r="AN35" s="108"/>
      <c r="AO35" s="18"/>
      <c r="AP35" s="18"/>
    </row>
    <row r="36" spans="1:42" ht="13.5">
      <c r="A36" s="18"/>
      <c r="B36" s="18"/>
      <c r="C36" s="102" t="s">
        <v>15</v>
      </c>
      <c r="D36" s="102"/>
      <c r="E36" s="106"/>
      <c r="F36" s="107"/>
      <c r="G36" s="107"/>
      <c r="H36" s="107"/>
      <c r="I36" s="107"/>
      <c r="J36" s="107"/>
      <c r="K36" s="107"/>
      <c r="L36" s="107"/>
      <c r="M36" s="107"/>
      <c r="N36" s="108"/>
      <c r="O36" s="18"/>
      <c r="P36" s="102" t="s">
        <v>15</v>
      </c>
      <c r="Q36" s="102"/>
      <c r="R36" s="106"/>
      <c r="S36" s="107"/>
      <c r="T36" s="107"/>
      <c r="U36" s="107"/>
      <c r="V36" s="107"/>
      <c r="W36" s="107"/>
      <c r="X36" s="107"/>
      <c r="Y36" s="107"/>
      <c r="Z36" s="107"/>
      <c r="AA36" s="108"/>
      <c r="AB36" s="18"/>
      <c r="AC36" s="102" t="s">
        <v>15</v>
      </c>
      <c r="AD36" s="102"/>
      <c r="AE36" s="106"/>
      <c r="AF36" s="107"/>
      <c r="AG36" s="107"/>
      <c r="AH36" s="107"/>
      <c r="AI36" s="107"/>
      <c r="AJ36" s="107"/>
      <c r="AK36" s="107"/>
      <c r="AL36" s="107"/>
      <c r="AM36" s="107"/>
      <c r="AN36" s="108"/>
      <c r="AO36" s="18"/>
      <c r="AP36" s="18"/>
    </row>
    <row r="37" spans="1:42" ht="13.5">
      <c r="A37" s="18"/>
      <c r="B37" s="18"/>
      <c r="C37" s="102" t="s">
        <v>16</v>
      </c>
      <c r="D37" s="102"/>
      <c r="E37" s="106"/>
      <c r="F37" s="107"/>
      <c r="G37" s="107"/>
      <c r="H37" s="107"/>
      <c r="I37" s="107"/>
      <c r="J37" s="107"/>
      <c r="K37" s="107"/>
      <c r="L37" s="107"/>
      <c r="M37" s="107"/>
      <c r="N37" s="108"/>
      <c r="O37" s="18"/>
      <c r="P37" s="102" t="s">
        <v>16</v>
      </c>
      <c r="Q37" s="102"/>
      <c r="R37" s="106"/>
      <c r="S37" s="107"/>
      <c r="T37" s="107"/>
      <c r="U37" s="107"/>
      <c r="V37" s="107"/>
      <c r="W37" s="107"/>
      <c r="X37" s="107"/>
      <c r="Y37" s="107"/>
      <c r="Z37" s="107"/>
      <c r="AA37" s="108"/>
      <c r="AB37" s="18"/>
      <c r="AC37" s="102" t="s">
        <v>16</v>
      </c>
      <c r="AD37" s="102"/>
      <c r="AE37" s="106"/>
      <c r="AF37" s="107"/>
      <c r="AG37" s="107"/>
      <c r="AH37" s="107"/>
      <c r="AI37" s="107"/>
      <c r="AJ37" s="107"/>
      <c r="AK37" s="107"/>
      <c r="AL37" s="107"/>
      <c r="AM37" s="107"/>
      <c r="AN37" s="108"/>
      <c r="AO37" s="18"/>
      <c r="AP37" s="18"/>
    </row>
    <row r="38" spans="1:42" ht="13.5">
      <c r="A38" s="18"/>
      <c r="B38" s="18"/>
      <c r="C38" s="102" t="s">
        <v>17</v>
      </c>
      <c r="D38" s="102"/>
      <c r="E38" s="106"/>
      <c r="F38" s="107"/>
      <c r="G38" s="107"/>
      <c r="H38" s="107"/>
      <c r="I38" s="107"/>
      <c r="J38" s="107"/>
      <c r="K38" s="107"/>
      <c r="L38" s="107"/>
      <c r="M38" s="107"/>
      <c r="N38" s="108"/>
      <c r="O38" s="18"/>
      <c r="P38" s="102" t="s">
        <v>17</v>
      </c>
      <c r="Q38" s="102"/>
      <c r="R38" s="106"/>
      <c r="S38" s="107"/>
      <c r="T38" s="107"/>
      <c r="U38" s="107"/>
      <c r="V38" s="107"/>
      <c r="W38" s="107"/>
      <c r="X38" s="107"/>
      <c r="Y38" s="107"/>
      <c r="Z38" s="107"/>
      <c r="AA38" s="108"/>
      <c r="AB38" s="18"/>
      <c r="AC38" s="102" t="s">
        <v>17</v>
      </c>
      <c r="AD38" s="102"/>
      <c r="AE38" s="106"/>
      <c r="AF38" s="107"/>
      <c r="AG38" s="107"/>
      <c r="AH38" s="107"/>
      <c r="AI38" s="107"/>
      <c r="AJ38" s="107"/>
      <c r="AK38" s="107"/>
      <c r="AL38" s="107"/>
      <c r="AM38" s="107"/>
      <c r="AN38" s="108"/>
      <c r="AO38" s="18"/>
      <c r="AP38" s="18"/>
    </row>
    <row r="39" spans="1:42" ht="14.25" thickBot="1">
      <c r="A39" s="18"/>
      <c r="B39" s="18"/>
      <c r="C39" s="102" t="s">
        <v>18</v>
      </c>
      <c r="D39" s="102"/>
      <c r="E39" s="103"/>
      <c r="F39" s="104"/>
      <c r="G39" s="104"/>
      <c r="H39" s="104"/>
      <c r="I39" s="104"/>
      <c r="J39" s="104"/>
      <c r="K39" s="104"/>
      <c r="L39" s="104"/>
      <c r="M39" s="104"/>
      <c r="N39" s="105"/>
      <c r="O39" s="18"/>
      <c r="P39" s="102" t="s">
        <v>18</v>
      </c>
      <c r="Q39" s="102"/>
      <c r="R39" s="103"/>
      <c r="S39" s="104"/>
      <c r="T39" s="104"/>
      <c r="U39" s="104"/>
      <c r="V39" s="104"/>
      <c r="W39" s="104"/>
      <c r="X39" s="104"/>
      <c r="Y39" s="104"/>
      <c r="Z39" s="104"/>
      <c r="AA39" s="105"/>
      <c r="AB39" s="18"/>
      <c r="AC39" s="102" t="s">
        <v>18</v>
      </c>
      <c r="AD39" s="102"/>
      <c r="AE39" s="103"/>
      <c r="AF39" s="104"/>
      <c r="AG39" s="104"/>
      <c r="AH39" s="104"/>
      <c r="AI39" s="104"/>
      <c r="AJ39" s="104"/>
      <c r="AK39" s="104"/>
      <c r="AL39" s="104"/>
      <c r="AM39" s="104"/>
      <c r="AN39" s="105"/>
      <c r="AO39" s="18"/>
      <c r="AP39" s="18"/>
    </row>
    <row r="40" spans="1:42" ht="14.25" thickTop="1">
      <c r="A40" s="18"/>
      <c r="B40" s="18"/>
      <c r="C40" s="95" t="s">
        <v>19</v>
      </c>
      <c r="D40" s="95"/>
      <c r="E40" s="113">
        <f>SUM(E28:N39)</f>
        <v>0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8"/>
      <c r="P40" s="95" t="s">
        <v>19</v>
      </c>
      <c r="Q40" s="95"/>
      <c r="R40" s="113">
        <f>SUM(R28:AA39)</f>
        <v>0</v>
      </c>
      <c r="S40" s="113"/>
      <c r="T40" s="113"/>
      <c r="U40" s="113"/>
      <c r="V40" s="113"/>
      <c r="W40" s="113"/>
      <c r="X40" s="113"/>
      <c r="Y40" s="113"/>
      <c r="Z40" s="113"/>
      <c r="AA40" s="113"/>
      <c r="AB40" s="18"/>
      <c r="AC40" s="95" t="s">
        <v>19</v>
      </c>
      <c r="AD40" s="95"/>
      <c r="AE40" s="113">
        <f>SUM(AE28:AN39)</f>
        <v>0</v>
      </c>
      <c r="AF40" s="113"/>
      <c r="AG40" s="113"/>
      <c r="AH40" s="113"/>
      <c r="AI40" s="113"/>
      <c r="AJ40" s="113"/>
      <c r="AK40" s="113"/>
      <c r="AL40" s="113"/>
      <c r="AM40" s="113"/>
      <c r="AN40" s="113"/>
      <c r="AO40" s="18"/>
      <c r="AP40" s="18"/>
    </row>
    <row r="41" spans="1:42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3.5">
      <c r="A42" s="18"/>
      <c r="B42" s="18"/>
      <c r="C42" s="111" t="s">
        <v>27</v>
      </c>
      <c r="D42" s="112"/>
      <c r="E42" s="112" t="s">
        <v>40</v>
      </c>
      <c r="F42" s="112"/>
      <c r="G42" s="112"/>
      <c r="H42" s="112"/>
      <c r="I42" s="112"/>
      <c r="J42" s="112"/>
      <c r="K42" s="112"/>
      <c r="L42" s="19"/>
      <c r="M42" s="93" t="s">
        <v>26</v>
      </c>
      <c r="N42" s="94"/>
      <c r="O42" s="20"/>
      <c r="P42" s="111" t="s">
        <v>28</v>
      </c>
      <c r="Q42" s="112"/>
      <c r="R42" s="112" t="s">
        <v>29</v>
      </c>
      <c r="S42" s="112"/>
      <c r="T42" s="112"/>
      <c r="U42" s="112"/>
      <c r="V42" s="112"/>
      <c r="W42" s="112"/>
      <c r="X42" s="112"/>
      <c r="Y42" s="112"/>
      <c r="Z42" s="93" t="s">
        <v>26</v>
      </c>
      <c r="AA42" s="94"/>
      <c r="AB42" s="20"/>
      <c r="AC42" s="111" t="s">
        <v>30</v>
      </c>
      <c r="AD42" s="112"/>
      <c r="AE42" s="112" t="s">
        <v>87</v>
      </c>
      <c r="AF42" s="112"/>
      <c r="AG42" s="112"/>
      <c r="AH42" s="112"/>
      <c r="AI42" s="112"/>
      <c r="AJ42" s="112"/>
      <c r="AK42" s="112"/>
      <c r="AL42" s="112"/>
      <c r="AM42" s="93" t="s">
        <v>73</v>
      </c>
      <c r="AN42" s="94"/>
      <c r="AO42" s="18"/>
      <c r="AP42" s="18"/>
    </row>
    <row r="43" spans="1:42" ht="13.5">
      <c r="A43" s="18"/>
      <c r="B43" s="18"/>
      <c r="C43" s="109" t="s">
        <v>7</v>
      </c>
      <c r="D43" s="110"/>
      <c r="E43" s="106"/>
      <c r="F43" s="107"/>
      <c r="G43" s="107"/>
      <c r="H43" s="107"/>
      <c r="I43" s="107"/>
      <c r="J43" s="107"/>
      <c r="K43" s="107"/>
      <c r="L43" s="107"/>
      <c r="M43" s="107"/>
      <c r="N43" s="108"/>
      <c r="O43" s="18"/>
      <c r="P43" s="109" t="s">
        <v>7</v>
      </c>
      <c r="Q43" s="110"/>
      <c r="R43" s="106"/>
      <c r="S43" s="107"/>
      <c r="T43" s="107"/>
      <c r="U43" s="107"/>
      <c r="V43" s="107"/>
      <c r="W43" s="107"/>
      <c r="X43" s="107"/>
      <c r="Y43" s="107"/>
      <c r="Z43" s="107"/>
      <c r="AA43" s="108"/>
      <c r="AB43" s="18"/>
      <c r="AC43" s="109" t="s">
        <v>7</v>
      </c>
      <c r="AD43" s="110"/>
      <c r="AE43" s="106"/>
      <c r="AF43" s="107"/>
      <c r="AG43" s="107"/>
      <c r="AH43" s="107"/>
      <c r="AI43" s="107"/>
      <c r="AJ43" s="107"/>
      <c r="AK43" s="107"/>
      <c r="AL43" s="107"/>
      <c r="AM43" s="107"/>
      <c r="AN43" s="108"/>
      <c r="AO43" s="18"/>
      <c r="AP43" s="18"/>
    </row>
    <row r="44" spans="1:42" ht="13.5">
      <c r="A44" s="18"/>
      <c r="B44" s="18"/>
      <c r="C44" s="109" t="s">
        <v>8</v>
      </c>
      <c r="D44" s="110"/>
      <c r="E44" s="106"/>
      <c r="F44" s="107"/>
      <c r="G44" s="107"/>
      <c r="H44" s="107"/>
      <c r="I44" s="107"/>
      <c r="J44" s="107"/>
      <c r="K44" s="107"/>
      <c r="L44" s="107"/>
      <c r="M44" s="107"/>
      <c r="N44" s="108"/>
      <c r="O44" s="18"/>
      <c r="P44" s="109" t="s">
        <v>8</v>
      </c>
      <c r="Q44" s="110"/>
      <c r="R44" s="106"/>
      <c r="S44" s="107"/>
      <c r="T44" s="107"/>
      <c r="U44" s="107"/>
      <c r="V44" s="107"/>
      <c r="W44" s="107"/>
      <c r="X44" s="107"/>
      <c r="Y44" s="107"/>
      <c r="Z44" s="107"/>
      <c r="AA44" s="108"/>
      <c r="AB44" s="18"/>
      <c r="AC44" s="109" t="s">
        <v>8</v>
      </c>
      <c r="AD44" s="110"/>
      <c r="AE44" s="106"/>
      <c r="AF44" s="107"/>
      <c r="AG44" s="107"/>
      <c r="AH44" s="107"/>
      <c r="AI44" s="107"/>
      <c r="AJ44" s="107"/>
      <c r="AK44" s="107"/>
      <c r="AL44" s="107"/>
      <c r="AM44" s="107"/>
      <c r="AN44" s="108"/>
      <c r="AO44" s="18"/>
      <c r="AP44" s="18"/>
    </row>
    <row r="45" spans="1:42" ht="13.5">
      <c r="A45" s="18"/>
      <c r="B45" s="18"/>
      <c r="C45" s="109" t="s">
        <v>9</v>
      </c>
      <c r="D45" s="110"/>
      <c r="E45" s="106"/>
      <c r="F45" s="107"/>
      <c r="G45" s="107"/>
      <c r="H45" s="107"/>
      <c r="I45" s="107"/>
      <c r="J45" s="107"/>
      <c r="K45" s="107"/>
      <c r="L45" s="107"/>
      <c r="M45" s="107"/>
      <c r="N45" s="108"/>
      <c r="O45" s="18"/>
      <c r="P45" s="109" t="s">
        <v>9</v>
      </c>
      <c r="Q45" s="110"/>
      <c r="R45" s="106"/>
      <c r="S45" s="107"/>
      <c r="T45" s="107"/>
      <c r="U45" s="107"/>
      <c r="V45" s="107"/>
      <c r="W45" s="107"/>
      <c r="X45" s="107"/>
      <c r="Y45" s="107"/>
      <c r="Z45" s="107"/>
      <c r="AA45" s="108"/>
      <c r="AB45" s="18"/>
      <c r="AC45" s="109" t="s">
        <v>9</v>
      </c>
      <c r="AD45" s="110"/>
      <c r="AE45" s="106"/>
      <c r="AF45" s="107"/>
      <c r="AG45" s="107"/>
      <c r="AH45" s="107"/>
      <c r="AI45" s="107"/>
      <c r="AJ45" s="107"/>
      <c r="AK45" s="107"/>
      <c r="AL45" s="107"/>
      <c r="AM45" s="107"/>
      <c r="AN45" s="108"/>
      <c r="AO45" s="18"/>
      <c r="AP45" s="18"/>
    </row>
    <row r="46" spans="1:42" ht="13.5">
      <c r="A46" s="18"/>
      <c r="B46" s="18"/>
      <c r="C46" s="109" t="s">
        <v>10</v>
      </c>
      <c r="D46" s="110"/>
      <c r="E46" s="106"/>
      <c r="F46" s="107"/>
      <c r="G46" s="107"/>
      <c r="H46" s="107"/>
      <c r="I46" s="107"/>
      <c r="J46" s="107"/>
      <c r="K46" s="107"/>
      <c r="L46" s="107"/>
      <c r="M46" s="107"/>
      <c r="N46" s="108"/>
      <c r="O46" s="18"/>
      <c r="P46" s="109" t="s">
        <v>10</v>
      </c>
      <c r="Q46" s="110"/>
      <c r="R46" s="106"/>
      <c r="S46" s="107"/>
      <c r="T46" s="107"/>
      <c r="U46" s="107"/>
      <c r="V46" s="107"/>
      <c r="W46" s="107"/>
      <c r="X46" s="107"/>
      <c r="Y46" s="107"/>
      <c r="Z46" s="107"/>
      <c r="AA46" s="108"/>
      <c r="AB46" s="18"/>
      <c r="AC46" s="109" t="s">
        <v>10</v>
      </c>
      <c r="AD46" s="110"/>
      <c r="AE46" s="106"/>
      <c r="AF46" s="107"/>
      <c r="AG46" s="107"/>
      <c r="AH46" s="107"/>
      <c r="AI46" s="107"/>
      <c r="AJ46" s="107"/>
      <c r="AK46" s="107"/>
      <c r="AL46" s="107"/>
      <c r="AM46" s="107"/>
      <c r="AN46" s="108"/>
      <c r="AO46" s="18"/>
      <c r="AP46" s="18"/>
    </row>
    <row r="47" spans="1:42" ht="13.5">
      <c r="A47" s="18"/>
      <c r="B47" s="18"/>
      <c r="C47" s="109" t="s">
        <v>11</v>
      </c>
      <c r="D47" s="110"/>
      <c r="E47" s="106"/>
      <c r="F47" s="107"/>
      <c r="G47" s="107"/>
      <c r="H47" s="107"/>
      <c r="I47" s="107"/>
      <c r="J47" s="107"/>
      <c r="K47" s="107"/>
      <c r="L47" s="107"/>
      <c r="M47" s="107"/>
      <c r="N47" s="108"/>
      <c r="O47" s="18"/>
      <c r="P47" s="109" t="s">
        <v>11</v>
      </c>
      <c r="Q47" s="110"/>
      <c r="R47" s="106"/>
      <c r="S47" s="107"/>
      <c r="T47" s="107"/>
      <c r="U47" s="107"/>
      <c r="V47" s="107"/>
      <c r="W47" s="107"/>
      <c r="X47" s="107"/>
      <c r="Y47" s="107"/>
      <c r="Z47" s="107"/>
      <c r="AA47" s="108"/>
      <c r="AB47" s="18"/>
      <c r="AC47" s="109" t="s">
        <v>11</v>
      </c>
      <c r="AD47" s="110"/>
      <c r="AE47" s="106"/>
      <c r="AF47" s="107"/>
      <c r="AG47" s="107"/>
      <c r="AH47" s="107"/>
      <c r="AI47" s="107"/>
      <c r="AJ47" s="107"/>
      <c r="AK47" s="107"/>
      <c r="AL47" s="107"/>
      <c r="AM47" s="107"/>
      <c r="AN47" s="108"/>
      <c r="AO47" s="18"/>
      <c r="AP47" s="18"/>
    </row>
    <row r="48" spans="1:42" ht="13.5">
      <c r="A48" s="18"/>
      <c r="B48" s="18"/>
      <c r="C48" s="109" t="s">
        <v>12</v>
      </c>
      <c r="D48" s="110"/>
      <c r="E48" s="106"/>
      <c r="F48" s="107"/>
      <c r="G48" s="107"/>
      <c r="H48" s="107"/>
      <c r="I48" s="107"/>
      <c r="J48" s="107"/>
      <c r="K48" s="107"/>
      <c r="L48" s="107"/>
      <c r="M48" s="107"/>
      <c r="N48" s="108"/>
      <c r="O48" s="18"/>
      <c r="P48" s="109" t="s">
        <v>12</v>
      </c>
      <c r="Q48" s="110"/>
      <c r="R48" s="106"/>
      <c r="S48" s="107"/>
      <c r="T48" s="107"/>
      <c r="U48" s="107"/>
      <c r="V48" s="107"/>
      <c r="W48" s="107"/>
      <c r="X48" s="107"/>
      <c r="Y48" s="107"/>
      <c r="Z48" s="107"/>
      <c r="AA48" s="108"/>
      <c r="AB48" s="18"/>
      <c r="AC48" s="109" t="s">
        <v>12</v>
      </c>
      <c r="AD48" s="110"/>
      <c r="AE48" s="106"/>
      <c r="AF48" s="107"/>
      <c r="AG48" s="107"/>
      <c r="AH48" s="107"/>
      <c r="AI48" s="107"/>
      <c r="AJ48" s="107"/>
      <c r="AK48" s="107"/>
      <c r="AL48" s="107"/>
      <c r="AM48" s="107"/>
      <c r="AN48" s="108"/>
      <c r="AO48" s="18"/>
      <c r="AP48" s="18"/>
    </row>
    <row r="49" spans="1:42" ht="13.5">
      <c r="A49" s="18"/>
      <c r="B49" s="18"/>
      <c r="C49" s="109" t="s">
        <v>13</v>
      </c>
      <c r="D49" s="110"/>
      <c r="E49" s="106"/>
      <c r="F49" s="107"/>
      <c r="G49" s="107"/>
      <c r="H49" s="107"/>
      <c r="I49" s="107"/>
      <c r="J49" s="107"/>
      <c r="K49" s="107"/>
      <c r="L49" s="107"/>
      <c r="M49" s="107"/>
      <c r="N49" s="108"/>
      <c r="O49" s="18"/>
      <c r="P49" s="109" t="s">
        <v>13</v>
      </c>
      <c r="Q49" s="110"/>
      <c r="R49" s="106"/>
      <c r="S49" s="107"/>
      <c r="T49" s="107"/>
      <c r="U49" s="107"/>
      <c r="V49" s="107"/>
      <c r="W49" s="107"/>
      <c r="X49" s="107"/>
      <c r="Y49" s="107"/>
      <c r="Z49" s="107"/>
      <c r="AA49" s="108"/>
      <c r="AB49" s="18"/>
      <c r="AC49" s="109" t="s">
        <v>13</v>
      </c>
      <c r="AD49" s="110"/>
      <c r="AE49" s="106"/>
      <c r="AF49" s="107"/>
      <c r="AG49" s="107"/>
      <c r="AH49" s="107"/>
      <c r="AI49" s="107"/>
      <c r="AJ49" s="107"/>
      <c r="AK49" s="107"/>
      <c r="AL49" s="107"/>
      <c r="AM49" s="107"/>
      <c r="AN49" s="108"/>
      <c r="AO49" s="18"/>
      <c r="AP49" s="18"/>
    </row>
    <row r="50" spans="1:42" ht="13.5">
      <c r="A50" s="18"/>
      <c r="B50" s="18"/>
      <c r="C50" s="109" t="s">
        <v>14</v>
      </c>
      <c r="D50" s="110"/>
      <c r="E50" s="106"/>
      <c r="F50" s="107"/>
      <c r="G50" s="107"/>
      <c r="H50" s="107"/>
      <c r="I50" s="107"/>
      <c r="J50" s="107"/>
      <c r="K50" s="107"/>
      <c r="L50" s="107"/>
      <c r="M50" s="107"/>
      <c r="N50" s="108"/>
      <c r="O50" s="18"/>
      <c r="P50" s="109" t="s">
        <v>14</v>
      </c>
      <c r="Q50" s="110"/>
      <c r="R50" s="106"/>
      <c r="S50" s="107"/>
      <c r="T50" s="107"/>
      <c r="U50" s="107"/>
      <c r="V50" s="107"/>
      <c r="W50" s="107"/>
      <c r="X50" s="107"/>
      <c r="Y50" s="107"/>
      <c r="Z50" s="107"/>
      <c r="AA50" s="108"/>
      <c r="AB50" s="18"/>
      <c r="AC50" s="109" t="s">
        <v>14</v>
      </c>
      <c r="AD50" s="110"/>
      <c r="AE50" s="106"/>
      <c r="AF50" s="107"/>
      <c r="AG50" s="107"/>
      <c r="AH50" s="107"/>
      <c r="AI50" s="107"/>
      <c r="AJ50" s="107"/>
      <c r="AK50" s="107"/>
      <c r="AL50" s="107"/>
      <c r="AM50" s="107"/>
      <c r="AN50" s="108"/>
      <c r="AO50" s="18"/>
      <c r="AP50" s="18"/>
    </row>
    <row r="51" spans="1:42" ht="13.5">
      <c r="A51" s="18"/>
      <c r="B51" s="18"/>
      <c r="C51" s="102" t="s">
        <v>15</v>
      </c>
      <c r="D51" s="102"/>
      <c r="E51" s="106"/>
      <c r="F51" s="107"/>
      <c r="G51" s="107"/>
      <c r="H51" s="107"/>
      <c r="I51" s="107"/>
      <c r="J51" s="107"/>
      <c r="K51" s="107"/>
      <c r="L51" s="107"/>
      <c r="M51" s="107"/>
      <c r="N51" s="108"/>
      <c r="O51" s="18"/>
      <c r="P51" s="102" t="s">
        <v>15</v>
      </c>
      <c r="Q51" s="102"/>
      <c r="R51" s="106"/>
      <c r="S51" s="107"/>
      <c r="T51" s="107"/>
      <c r="U51" s="107"/>
      <c r="V51" s="107"/>
      <c r="W51" s="107"/>
      <c r="X51" s="107"/>
      <c r="Y51" s="107"/>
      <c r="Z51" s="107"/>
      <c r="AA51" s="108"/>
      <c r="AB51" s="18"/>
      <c r="AC51" s="102" t="s">
        <v>15</v>
      </c>
      <c r="AD51" s="102"/>
      <c r="AE51" s="106"/>
      <c r="AF51" s="107"/>
      <c r="AG51" s="107"/>
      <c r="AH51" s="107"/>
      <c r="AI51" s="107"/>
      <c r="AJ51" s="107"/>
      <c r="AK51" s="107"/>
      <c r="AL51" s="107"/>
      <c r="AM51" s="107"/>
      <c r="AN51" s="108"/>
      <c r="AO51" s="18"/>
      <c r="AP51" s="18"/>
    </row>
    <row r="52" spans="1:42" ht="13.5">
      <c r="A52" s="18"/>
      <c r="B52" s="18"/>
      <c r="C52" s="102" t="s">
        <v>16</v>
      </c>
      <c r="D52" s="102"/>
      <c r="E52" s="106"/>
      <c r="F52" s="107"/>
      <c r="G52" s="107"/>
      <c r="H52" s="107"/>
      <c r="I52" s="107"/>
      <c r="J52" s="107"/>
      <c r="K52" s="107"/>
      <c r="L52" s="107"/>
      <c r="M52" s="107"/>
      <c r="N52" s="108"/>
      <c r="O52" s="18"/>
      <c r="P52" s="102" t="s">
        <v>16</v>
      </c>
      <c r="Q52" s="102"/>
      <c r="R52" s="106"/>
      <c r="S52" s="107"/>
      <c r="T52" s="107"/>
      <c r="U52" s="107"/>
      <c r="V52" s="107"/>
      <c r="W52" s="107"/>
      <c r="X52" s="107"/>
      <c r="Y52" s="107"/>
      <c r="Z52" s="107"/>
      <c r="AA52" s="108"/>
      <c r="AB52" s="18"/>
      <c r="AC52" s="102" t="s">
        <v>16</v>
      </c>
      <c r="AD52" s="102"/>
      <c r="AE52" s="106"/>
      <c r="AF52" s="107"/>
      <c r="AG52" s="107"/>
      <c r="AH52" s="107"/>
      <c r="AI52" s="107"/>
      <c r="AJ52" s="107"/>
      <c r="AK52" s="107"/>
      <c r="AL52" s="107"/>
      <c r="AM52" s="107"/>
      <c r="AN52" s="108"/>
      <c r="AO52" s="18"/>
      <c r="AP52" s="18"/>
    </row>
    <row r="53" spans="1:42" ht="13.5">
      <c r="A53" s="18"/>
      <c r="B53" s="18"/>
      <c r="C53" s="102" t="s">
        <v>17</v>
      </c>
      <c r="D53" s="102"/>
      <c r="E53" s="106"/>
      <c r="F53" s="107"/>
      <c r="G53" s="107"/>
      <c r="H53" s="107"/>
      <c r="I53" s="107"/>
      <c r="J53" s="107"/>
      <c r="K53" s="107"/>
      <c r="L53" s="107"/>
      <c r="M53" s="107"/>
      <c r="N53" s="108"/>
      <c r="O53" s="18"/>
      <c r="P53" s="102" t="s">
        <v>17</v>
      </c>
      <c r="Q53" s="102"/>
      <c r="R53" s="106"/>
      <c r="S53" s="107"/>
      <c r="T53" s="107"/>
      <c r="U53" s="107"/>
      <c r="V53" s="107"/>
      <c r="W53" s="107"/>
      <c r="X53" s="107"/>
      <c r="Y53" s="107"/>
      <c r="Z53" s="107"/>
      <c r="AA53" s="108"/>
      <c r="AB53" s="18"/>
      <c r="AC53" s="102" t="s">
        <v>17</v>
      </c>
      <c r="AD53" s="102"/>
      <c r="AE53" s="106"/>
      <c r="AF53" s="107"/>
      <c r="AG53" s="107"/>
      <c r="AH53" s="107"/>
      <c r="AI53" s="107"/>
      <c r="AJ53" s="107"/>
      <c r="AK53" s="107"/>
      <c r="AL53" s="107"/>
      <c r="AM53" s="107"/>
      <c r="AN53" s="108"/>
      <c r="AO53" s="18"/>
      <c r="AP53" s="18"/>
    </row>
    <row r="54" spans="1:42" ht="14.25" thickBot="1">
      <c r="A54" s="18"/>
      <c r="B54" s="18"/>
      <c r="C54" s="102" t="s">
        <v>18</v>
      </c>
      <c r="D54" s="102"/>
      <c r="E54" s="103"/>
      <c r="F54" s="104"/>
      <c r="G54" s="104"/>
      <c r="H54" s="104"/>
      <c r="I54" s="104"/>
      <c r="J54" s="104"/>
      <c r="K54" s="104"/>
      <c r="L54" s="104"/>
      <c r="M54" s="104"/>
      <c r="N54" s="105"/>
      <c r="O54" s="18"/>
      <c r="P54" s="102" t="s">
        <v>18</v>
      </c>
      <c r="Q54" s="102"/>
      <c r="R54" s="103"/>
      <c r="S54" s="104"/>
      <c r="T54" s="104"/>
      <c r="U54" s="104"/>
      <c r="V54" s="104"/>
      <c r="W54" s="104"/>
      <c r="X54" s="104"/>
      <c r="Y54" s="104"/>
      <c r="Z54" s="104"/>
      <c r="AA54" s="105"/>
      <c r="AB54" s="18"/>
      <c r="AC54" s="102" t="s">
        <v>18</v>
      </c>
      <c r="AD54" s="102"/>
      <c r="AE54" s="103"/>
      <c r="AF54" s="104"/>
      <c r="AG54" s="104"/>
      <c r="AH54" s="104"/>
      <c r="AI54" s="104"/>
      <c r="AJ54" s="104"/>
      <c r="AK54" s="104"/>
      <c r="AL54" s="104"/>
      <c r="AM54" s="104"/>
      <c r="AN54" s="105"/>
      <c r="AO54" s="18"/>
      <c r="AP54" s="18"/>
    </row>
    <row r="55" spans="1:42" ht="14.25" thickTop="1">
      <c r="A55" s="18"/>
      <c r="B55" s="18"/>
      <c r="C55" s="95" t="s">
        <v>19</v>
      </c>
      <c r="D55" s="95"/>
      <c r="E55" s="99">
        <f>SUM(E43:N54)</f>
        <v>0</v>
      </c>
      <c r="F55" s="100"/>
      <c r="G55" s="100"/>
      <c r="H55" s="100"/>
      <c r="I55" s="100"/>
      <c r="J55" s="100"/>
      <c r="K55" s="100"/>
      <c r="L55" s="100"/>
      <c r="M55" s="100"/>
      <c r="N55" s="101"/>
      <c r="O55" s="18"/>
      <c r="P55" s="95" t="s">
        <v>19</v>
      </c>
      <c r="Q55" s="95"/>
      <c r="R55" s="99">
        <f>SUM(R43:AA54)</f>
        <v>0</v>
      </c>
      <c r="S55" s="100"/>
      <c r="T55" s="100"/>
      <c r="U55" s="100"/>
      <c r="V55" s="100"/>
      <c r="W55" s="100"/>
      <c r="X55" s="100"/>
      <c r="Y55" s="100"/>
      <c r="Z55" s="100"/>
      <c r="AA55" s="101"/>
      <c r="AB55" s="18"/>
      <c r="AC55" s="95" t="s">
        <v>19</v>
      </c>
      <c r="AD55" s="95"/>
      <c r="AE55" s="99">
        <f>SUM(AE43:AN54)</f>
        <v>0</v>
      </c>
      <c r="AF55" s="100"/>
      <c r="AG55" s="100"/>
      <c r="AH55" s="100"/>
      <c r="AI55" s="100"/>
      <c r="AJ55" s="100"/>
      <c r="AK55" s="100"/>
      <c r="AL55" s="100"/>
      <c r="AM55" s="100"/>
      <c r="AN55" s="101"/>
      <c r="AO55" s="18"/>
      <c r="AP55" s="18"/>
    </row>
    <row r="56" spans="1:42" ht="13.5">
      <c r="A56" s="18"/>
      <c r="B56" s="18"/>
      <c r="C56" s="21" t="s">
        <v>72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13.5">
      <c r="A57" s="18"/>
      <c r="B57" s="18"/>
      <c r="C57" s="111" t="s">
        <v>32</v>
      </c>
      <c r="D57" s="112"/>
      <c r="E57" s="112"/>
      <c r="F57" s="112"/>
      <c r="G57" s="112"/>
      <c r="H57" s="112"/>
      <c r="I57" s="112"/>
      <c r="J57" s="112"/>
      <c r="K57" s="112"/>
      <c r="L57" s="19"/>
      <c r="M57" s="93" t="s">
        <v>31</v>
      </c>
      <c r="N57" s="94"/>
      <c r="O57" s="20"/>
      <c r="P57" s="111" t="s">
        <v>33</v>
      </c>
      <c r="Q57" s="112"/>
      <c r="R57" s="112"/>
      <c r="S57" s="112"/>
      <c r="T57" s="112"/>
      <c r="U57" s="112"/>
      <c r="V57" s="112"/>
      <c r="W57" s="112"/>
      <c r="X57" s="112"/>
      <c r="Y57" s="112"/>
      <c r="Z57" s="93" t="s">
        <v>31</v>
      </c>
      <c r="AA57" s="94"/>
      <c r="AB57" s="18"/>
      <c r="AC57" s="111" t="s">
        <v>34</v>
      </c>
      <c r="AD57" s="112"/>
      <c r="AE57" s="112"/>
      <c r="AF57" s="112"/>
      <c r="AG57" s="112"/>
      <c r="AH57" s="112"/>
      <c r="AI57" s="112"/>
      <c r="AJ57" s="112"/>
      <c r="AK57" s="112"/>
      <c r="AL57" s="112"/>
      <c r="AM57" s="93" t="s">
        <v>0</v>
      </c>
      <c r="AN57" s="94"/>
      <c r="AO57" s="18"/>
      <c r="AP57" s="18"/>
    </row>
    <row r="58" spans="1:42" ht="13.5">
      <c r="A58" s="18"/>
      <c r="B58" s="18"/>
      <c r="C58" s="109" t="s">
        <v>7</v>
      </c>
      <c r="D58" s="110"/>
      <c r="E58" s="106"/>
      <c r="F58" s="107"/>
      <c r="G58" s="107"/>
      <c r="H58" s="107"/>
      <c r="I58" s="107"/>
      <c r="J58" s="107"/>
      <c r="K58" s="107"/>
      <c r="L58" s="107"/>
      <c r="M58" s="107"/>
      <c r="N58" s="108"/>
      <c r="O58" s="18"/>
      <c r="P58" s="109" t="s">
        <v>7</v>
      </c>
      <c r="Q58" s="110"/>
      <c r="R58" s="106"/>
      <c r="S58" s="107"/>
      <c r="T58" s="107"/>
      <c r="U58" s="107"/>
      <c r="V58" s="107"/>
      <c r="W58" s="107"/>
      <c r="X58" s="107"/>
      <c r="Y58" s="107"/>
      <c r="Z58" s="107"/>
      <c r="AA58" s="108"/>
      <c r="AB58" s="18"/>
      <c r="AC58" s="109" t="s">
        <v>7</v>
      </c>
      <c r="AD58" s="110"/>
      <c r="AE58" s="106"/>
      <c r="AF58" s="107"/>
      <c r="AG58" s="107"/>
      <c r="AH58" s="107"/>
      <c r="AI58" s="107"/>
      <c r="AJ58" s="107"/>
      <c r="AK58" s="107"/>
      <c r="AL58" s="107"/>
      <c r="AM58" s="107"/>
      <c r="AN58" s="108"/>
      <c r="AO58" s="18"/>
      <c r="AP58" s="18"/>
    </row>
    <row r="59" spans="1:42" ht="13.5">
      <c r="A59" s="18"/>
      <c r="B59" s="18"/>
      <c r="C59" s="109" t="s">
        <v>8</v>
      </c>
      <c r="D59" s="110"/>
      <c r="E59" s="106"/>
      <c r="F59" s="107"/>
      <c r="G59" s="107"/>
      <c r="H59" s="107"/>
      <c r="I59" s="107"/>
      <c r="J59" s="107"/>
      <c r="K59" s="107"/>
      <c r="L59" s="107"/>
      <c r="M59" s="107"/>
      <c r="N59" s="108"/>
      <c r="O59" s="18"/>
      <c r="P59" s="109" t="s">
        <v>8</v>
      </c>
      <c r="Q59" s="110"/>
      <c r="R59" s="106"/>
      <c r="S59" s="107"/>
      <c r="T59" s="107"/>
      <c r="U59" s="107"/>
      <c r="V59" s="107"/>
      <c r="W59" s="107"/>
      <c r="X59" s="107"/>
      <c r="Y59" s="107"/>
      <c r="Z59" s="107"/>
      <c r="AA59" s="108"/>
      <c r="AB59" s="18"/>
      <c r="AC59" s="109" t="s">
        <v>8</v>
      </c>
      <c r="AD59" s="110"/>
      <c r="AE59" s="106"/>
      <c r="AF59" s="107"/>
      <c r="AG59" s="107"/>
      <c r="AH59" s="107"/>
      <c r="AI59" s="107"/>
      <c r="AJ59" s="107"/>
      <c r="AK59" s="107"/>
      <c r="AL59" s="107"/>
      <c r="AM59" s="107"/>
      <c r="AN59" s="108"/>
      <c r="AO59" s="18"/>
      <c r="AP59" s="18"/>
    </row>
    <row r="60" spans="1:42" ht="13.5">
      <c r="A60" s="18"/>
      <c r="B60" s="18"/>
      <c r="C60" s="109" t="s">
        <v>9</v>
      </c>
      <c r="D60" s="110"/>
      <c r="E60" s="106"/>
      <c r="F60" s="107"/>
      <c r="G60" s="107"/>
      <c r="H60" s="107"/>
      <c r="I60" s="107"/>
      <c r="J60" s="107"/>
      <c r="K60" s="107"/>
      <c r="L60" s="107"/>
      <c r="M60" s="107"/>
      <c r="N60" s="108"/>
      <c r="O60" s="18"/>
      <c r="P60" s="109" t="s">
        <v>9</v>
      </c>
      <c r="Q60" s="110"/>
      <c r="R60" s="106"/>
      <c r="S60" s="107"/>
      <c r="T60" s="107"/>
      <c r="U60" s="107"/>
      <c r="V60" s="107"/>
      <c r="W60" s="107"/>
      <c r="X60" s="107"/>
      <c r="Y60" s="107"/>
      <c r="Z60" s="107"/>
      <c r="AA60" s="108"/>
      <c r="AB60" s="18"/>
      <c r="AC60" s="109" t="s">
        <v>9</v>
      </c>
      <c r="AD60" s="110"/>
      <c r="AE60" s="106"/>
      <c r="AF60" s="107"/>
      <c r="AG60" s="107"/>
      <c r="AH60" s="107"/>
      <c r="AI60" s="107"/>
      <c r="AJ60" s="107"/>
      <c r="AK60" s="107"/>
      <c r="AL60" s="107"/>
      <c r="AM60" s="107"/>
      <c r="AN60" s="108"/>
      <c r="AO60" s="18"/>
      <c r="AP60" s="18"/>
    </row>
    <row r="61" spans="1:42" ht="13.5">
      <c r="A61" s="18"/>
      <c r="B61" s="18"/>
      <c r="C61" s="109" t="s">
        <v>10</v>
      </c>
      <c r="D61" s="110"/>
      <c r="E61" s="106"/>
      <c r="F61" s="107"/>
      <c r="G61" s="107"/>
      <c r="H61" s="107"/>
      <c r="I61" s="107"/>
      <c r="J61" s="107"/>
      <c r="K61" s="107"/>
      <c r="L61" s="107"/>
      <c r="M61" s="107"/>
      <c r="N61" s="108"/>
      <c r="O61" s="18"/>
      <c r="P61" s="109" t="s">
        <v>10</v>
      </c>
      <c r="Q61" s="110"/>
      <c r="R61" s="106"/>
      <c r="S61" s="107"/>
      <c r="T61" s="107"/>
      <c r="U61" s="107"/>
      <c r="V61" s="107"/>
      <c r="W61" s="107"/>
      <c r="X61" s="107"/>
      <c r="Y61" s="107"/>
      <c r="Z61" s="107"/>
      <c r="AA61" s="108"/>
      <c r="AB61" s="18"/>
      <c r="AC61" s="109" t="s">
        <v>10</v>
      </c>
      <c r="AD61" s="110"/>
      <c r="AE61" s="106"/>
      <c r="AF61" s="107"/>
      <c r="AG61" s="107"/>
      <c r="AH61" s="107"/>
      <c r="AI61" s="107"/>
      <c r="AJ61" s="107"/>
      <c r="AK61" s="107"/>
      <c r="AL61" s="107"/>
      <c r="AM61" s="107"/>
      <c r="AN61" s="108"/>
      <c r="AO61" s="18"/>
      <c r="AP61" s="18"/>
    </row>
    <row r="62" spans="1:42" ht="13.5">
      <c r="A62" s="18"/>
      <c r="B62" s="18"/>
      <c r="C62" s="109" t="s">
        <v>11</v>
      </c>
      <c r="D62" s="110"/>
      <c r="E62" s="106"/>
      <c r="F62" s="107"/>
      <c r="G62" s="107"/>
      <c r="H62" s="107"/>
      <c r="I62" s="107"/>
      <c r="J62" s="107"/>
      <c r="K62" s="107"/>
      <c r="L62" s="107"/>
      <c r="M62" s="107"/>
      <c r="N62" s="108"/>
      <c r="O62" s="18"/>
      <c r="P62" s="109" t="s">
        <v>11</v>
      </c>
      <c r="Q62" s="110"/>
      <c r="R62" s="106"/>
      <c r="S62" s="107"/>
      <c r="T62" s="107"/>
      <c r="U62" s="107"/>
      <c r="V62" s="107"/>
      <c r="W62" s="107"/>
      <c r="X62" s="107"/>
      <c r="Y62" s="107"/>
      <c r="Z62" s="107"/>
      <c r="AA62" s="108"/>
      <c r="AB62" s="18"/>
      <c r="AC62" s="109" t="s">
        <v>11</v>
      </c>
      <c r="AD62" s="110"/>
      <c r="AE62" s="106"/>
      <c r="AF62" s="107"/>
      <c r="AG62" s="107"/>
      <c r="AH62" s="107"/>
      <c r="AI62" s="107"/>
      <c r="AJ62" s="107"/>
      <c r="AK62" s="107"/>
      <c r="AL62" s="107"/>
      <c r="AM62" s="107"/>
      <c r="AN62" s="108"/>
      <c r="AO62" s="18"/>
      <c r="AP62" s="18"/>
    </row>
    <row r="63" spans="1:42" ht="13.5">
      <c r="A63" s="18"/>
      <c r="B63" s="18"/>
      <c r="C63" s="109" t="s">
        <v>12</v>
      </c>
      <c r="D63" s="110"/>
      <c r="E63" s="106"/>
      <c r="F63" s="107"/>
      <c r="G63" s="107"/>
      <c r="H63" s="107"/>
      <c r="I63" s="107"/>
      <c r="J63" s="107"/>
      <c r="K63" s="107"/>
      <c r="L63" s="107"/>
      <c r="M63" s="107"/>
      <c r="N63" s="108"/>
      <c r="O63" s="18"/>
      <c r="P63" s="109" t="s">
        <v>12</v>
      </c>
      <c r="Q63" s="110"/>
      <c r="R63" s="106"/>
      <c r="S63" s="107"/>
      <c r="T63" s="107"/>
      <c r="U63" s="107"/>
      <c r="V63" s="107"/>
      <c r="W63" s="107"/>
      <c r="X63" s="107"/>
      <c r="Y63" s="107"/>
      <c r="Z63" s="107"/>
      <c r="AA63" s="108"/>
      <c r="AB63" s="18"/>
      <c r="AC63" s="109" t="s">
        <v>12</v>
      </c>
      <c r="AD63" s="110"/>
      <c r="AE63" s="106"/>
      <c r="AF63" s="107"/>
      <c r="AG63" s="107"/>
      <c r="AH63" s="107"/>
      <c r="AI63" s="107"/>
      <c r="AJ63" s="107"/>
      <c r="AK63" s="107"/>
      <c r="AL63" s="107"/>
      <c r="AM63" s="107"/>
      <c r="AN63" s="108"/>
      <c r="AO63" s="18"/>
      <c r="AP63" s="18"/>
    </row>
    <row r="64" spans="1:42" ht="13.5">
      <c r="A64" s="18"/>
      <c r="B64" s="18"/>
      <c r="C64" s="109" t="s">
        <v>13</v>
      </c>
      <c r="D64" s="110"/>
      <c r="E64" s="106"/>
      <c r="F64" s="107"/>
      <c r="G64" s="107"/>
      <c r="H64" s="107"/>
      <c r="I64" s="107"/>
      <c r="J64" s="107"/>
      <c r="K64" s="107"/>
      <c r="L64" s="107"/>
      <c r="M64" s="107"/>
      <c r="N64" s="108"/>
      <c r="O64" s="18"/>
      <c r="P64" s="109" t="s">
        <v>13</v>
      </c>
      <c r="Q64" s="110"/>
      <c r="R64" s="106"/>
      <c r="S64" s="107"/>
      <c r="T64" s="107"/>
      <c r="U64" s="107"/>
      <c r="V64" s="107"/>
      <c r="W64" s="107"/>
      <c r="X64" s="107"/>
      <c r="Y64" s="107"/>
      <c r="Z64" s="107"/>
      <c r="AA64" s="108"/>
      <c r="AB64" s="18"/>
      <c r="AC64" s="109" t="s">
        <v>13</v>
      </c>
      <c r="AD64" s="110"/>
      <c r="AE64" s="106"/>
      <c r="AF64" s="107"/>
      <c r="AG64" s="107"/>
      <c r="AH64" s="107"/>
      <c r="AI64" s="107"/>
      <c r="AJ64" s="107"/>
      <c r="AK64" s="107"/>
      <c r="AL64" s="107"/>
      <c r="AM64" s="107"/>
      <c r="AN64" s="108"/>
      <c r="AO64" s="18"/>
      <c r="AP64" s="18"/>
    </row>
    <row r="65" spans="1:42" ht="13.5">
      <c r="A65" s="18"/>
      <c r="B65" s="18"/>
      <c r="C65" s="109" t="s">
        <v>14</v>
      </c>
      <c r="D65" s="110"/>
      <c r="E65" s="106"/>
      <c r="F65" s="107"/>
      <c r="G65" s="107"/>
      <c r="H65" s="107"/>
      <c r="I65" s="107"/>
      <c r="J65" s="107"/>
      <c r="K65" s="107"/>
      <c r="L65" s="107"/>
      <c r="M65" s="107"/>
      <c r="N65" s="108"/>
      <c r="O65" s="18"/>
      <c r="P65" s="109" t="s">
        <v>14</v>
      </c>
      <c r="Q65" s="110"/>
      <c r="R65" s="106"/>
      <c r="S65" s="107"/>
      <c r="T65" s="107"/>
      <c r="U65" s="107"/>
      <c r="V65" s="107"/>
      <c r="W65" s="107"/>
      <c r="X65" s="107"/>
      <c r="Y65" s="107"/>
      <c r="Z65" s="107"/>
      <c r="AA65" s="108"/>
      <c r="AB65" s="18"/>
      <c r="AC65" s="109" t="s">
        <v>14</v>
      </c>
      <c r="AD65" s="110"/>
      <c r="AE65" s="106"/>
      <c r="AF65" s="107"/>
      <c r="AG65" s="107"/>
      <c r="AH65" s="107"/>
      <c r="AI65" s="107"/>
      <c r="AJ65" s="107"/>
      <c r="AK65" s="107"/>
      <c r="AL65" s="107"/>
      <c r="AM65" s="107"/>
      <c r="AN65" s="108"/>
      <c r="AO65" s="18"/>
      <c r="AP65" s="18"/>
    </row>
    <row r="66" spans="1:42" ht="13.5">
      <c r="A66" s="18"/>
      <c r="B66" s="18"/>
      <c r="C66" s="102" t="s">
        <v>15</v>
      </c>
      <c r="D66" s="102"/>
      <c r="E66" s="106"/>
      <c r="F66" s="107"/>
      <c r="G66" s="107"/>
      <c r="H66" s="107"/>
      <c r="I66" s="107"/>
      <c r="J66" s="107"/>
      <c r="K66" s="107"/>
      <c r="L66" s="107"/>
      <c r="M66" s="107"/>
      <c r="N66" s="108"/>
      <c r="O66" s="18"/>
      <c r="P66" s="102" t="s">
        <v>15</v>
      </c>
      <c r="Q66" s="102"/>
      <c r="R66" s="106"/>
      <c r="S66" s="107"/>
      <c r="T66" s="107"/>
      <c r="U66" s="107"/>
      <c r="V66" s="107"/>
      <c r="W66" s="107"/>
      <c r="X66" s="107"/>
      <c r="Y66" s="107"/>
      <c r="Z66" s="107"/>
      <c r="AA66" s="108"/>
      <c r="AB66" s="18"/>
      <c r="AC66" s="102" t="s">
        <v>15</v>
      </c>
      <c r="AD66" s="102"/>
      <c r="AE66" s="106"/>
      <c r="AF66" s="107"/>
      <c r="AG66" s="107"/>
      <c r="AH66" s="107"/>
      <c r="AI66" s="107"/>
      <c r="AJ66" s="107"/>
      <c r="AK66" s="107"/>
      <c r="AL66" s="107"/>
      <c r="AM66" s="107"/>
      <c r="AN66" s="108"/>
      <c r="AO66" s="18"/>
      <c r="AP66" s="18"/>
    </row>
    <row r="67" spans="1:42" ht="13.5">
      <c r="A67" s="18"/>
      <c r="B67" s="18"/>
      <c r="C67" s="102" t="s">
        <v>16</v>
      </c>
      <c r="D67" s="102"/>
      <c r="E67" s="106"/>
      <c r="F67" s="107"/>
      <c r="G67" s="107"/>
      <c r="H67" s="107"/>
      <c r="I67" s="107"/>
      <c r="J67" s="107"/>
      <c r="K67" s="107"/>
      <c r="L67" s="107"/>
      <c r="M67" s="107"/>
      <c r="N67" s="108"/>
      <c r="O67" s="18"/>
      <c r="P67" s="102" t="s">
        <v>16</v>
      </c>
      <c r="Q67" s="102"/>
      <c r="R67" s="106"/>
      <c r="S67" s="107"/>
      <c r="T67" s="107"/>
      <c r="U67" s="107"/>
      <c r="V67" s="107"/>
      <c r="W67" s="107"/>
      <c r="X67" s="107"/>
      <c r="Y67" s="107"/>
      <c r="Z67" s="107"/>
      <c r="AA67" s="108"/>
      <c r="AB67" s="18"/>
      <c r="AC67" s="102" t="s">
        <v>16</v>
      </c>
      <c r="AD67" s="102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18"/>
      <c r="AP67" s="18"/>
    </row>
    <row r="68" spans="1:42" ht="13.5">
      <c r="A68" s="18"/>
      <c r="B68" s="18"/>
      <c r="C68" s="102" t="s">
        <v>17</v>
      </c>
      <c r="D68" s="102"/>
      <c r="E68" s="106"/>
      <c r="F68" s="107"/>
      <c r="G68" s="107"/>
      <c r="H68" s="107"/>
      <c r="I68" s="107"/>
      <c r="J68" s="107"/>
      <c r="K68" s="107"/>
      <c r="L68" s="107"/>
      <c r="M68" s="107"/>
      <c r="N68" s="108"/>
      <c r="O68" s="18"/>
      <c r="P68" s="102" t="s">
        <v>17</v>
      </c>
      <c r="Q68" s="102"/>
      <c r="R68" s="106"/>
      <c r="S68" s="107"/>
      <c r="T68" s="107"/>
      <c r="U68" s="107"/>
      <c r="V68" s="107"/>
      <c r="W68" s="107"/>
      <c r="X68" s="107"/>
      <c r="Y68" s="107"/>
      <c r="Z68" s="107"/>
      <c r="AA68" s="108"/>
      <c r="AB68" s="18"/>
      <c r="AC68" s="102" t="s">
        <v>17</v>
      </c>
      <c r="AD68" s="102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18"/>
      <c r="AP68" s="18"/>
    </row>
    <row r="69" spans="1:42" ht="14.25" thickBot="1">
      <c r="A69" s="18"/>
      <c r="B69" s="18"/>
      <c r="C69" s="102" t="s">
        <v>18</v>
      </c>
      <c r="D69" s="102"/>
      <c r="E69" s="103"/>
      <c r="F69" s="104"/>
      <c r="G69" s="104"/>
      <c r="H69" s="104"/>
      <c r="I69" s="104"/>
      <c r="J69" s="104"/>
      <c r="K69" s="104"/>
      <c r="L69" s="104"/>
      <c r="M69" s="104"/>
      <c r="N69" s="105"/>
      <c r="O69" s="18"/>
      <c r="P69" s="102" t="s">
        <v>18</v>
      </c>
      <c r="Q69" s="102"/>
      <c r="R69" s="103"/>
      <c r="S69" s="104"/>
      <c r="T69" s="104"/>
      <c r="U69" s="104"/>
      <c r="V69" s="104"/>
      <c r="W69" s="104"/>
      <c r="X69" s="104"/>
      <c r="Y69" s="104"/>
      <c r="Z69" s="104"/>
      <c r="AA69" s="105"/>
      <c r="AB69" s="18"/>
      <c r="AC69" s="102" t="s">
        <v>18</v>
      </c>
      <c r="AD69" s="102"/>
      <c r="AE69" s="103"/>
      <c r="AF69" s="104"/>
      <c r="AG69" s="104"/>
      <c r="AH69" s="104"/>
      <c r="AI69" s="104"/>
      <c r="AJ69" s="104"/>
      <c r="AK69" s="104"/>
      <c r="AL69" s="104"/>
      <c r="AM69" s="104"/>
      <c r="AN69" s="105"/>
      <c r="AO69" s="18"/>
      <c r="AP69" s="18"/>
    </row>
    <row r="70" spans="1:42" ht="14.25" thickTop="1">
      <c r="A70" s="18"/>
      <c r="B70" s="18"/>
      <c r="C70" s="95" t="s">
        <v>19</v>
      </c>
      <c r="D70" s="95"/>
      <c r="E70" s="96">
        <f>SUM(E58:N69)</f>
        <v>0</v>
      </c>
      <c r="F70" s="97"/>
      <c r="G70" s="97"/>
      <c r="H70" s="97"/>
      <c r="I70" s="97"/>
      <c r="J70" s="97"/>
      <c r="K70" s="97"/>
      <c r="L70" s="97"/>
      <c r="M70" s="97"/>
      <c r="N70" s="98"/>
      <c r="O70" s="18"/>
      <c r="P70" s="95" t="s">
        <v>19</v>
      </c>
      <c r="Q70" s="95"/>
      <c r="R70" s="99">
        <f>SUM(R58:AA69)</f>
        <v>0</v>
      </c>
      <c r="S70" s="100"/>
      <c r="T70" s="100"/>
      <c r="U70" s="100"/>
      <c r="V70" s="100"/>
      <c r="W70" s="100"/>
      <c r="X70" s="100"/>
      <c r="Y70" s="100"/>
      <c r="Z70" s="100"/>
      <c r="AA70" s="101"/>
      <c r="AB70" s="18"/>
      <c r="AC70" s="95" t="s">
        <v>19</v>
      </c>
      <c r="AD70" s="95"/>
      <c r="AE70" s="99">
        <f>SUM(AE58:AN69)</f>
        <v>0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18"/>
      <c r="AP70" s="18"/>
    </row>
    <row r="71" spans="1:42" ht="13.5">
      <c r="A71" s="18"/>
      <c r="B71" s="18"/>
      <c r="C71" s="18"/>
      <c r="D71" s="18"/>
      <c r="E71" s="18"/>
      <c r="F71" s="18"/>
      <c r="G71" s="18"/>
      <c r="H71" s="18"/>
      <c r="I71" s="18"/>
      <c r="J71" s="2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ht="13.5">
      <c r="A72" s="18"/>
      <c r="B72" s="18"/>
      <c r="C72" s="23"/>
      <c r="D72" s="22"/>
      <c r="E72" s="22"/>
      <c r="F72" s="22"/>
      <c r="G72" s="22"/>
      <c r="H72" s="22"/>
      <c r="I72" s="22"/>
      <c r="J72" s="91" t="s">
        <v>74</v>
      </c>
      <c r="K72" s="92"/>
      <c r="L72" s="92"/>
      <c r="M72" s="92"/>
      <c r="N72" s="92"/>
      <c r="O72" s="92"/>
      <c r="P72" s="92"/>
      <c r="Q72" s="93" t="s">
        <v>78</v>
      </c>
      <c r="R72" s="93"/>
      <c r="S72" s="94"/>
      <c r="T72" s="24" t="s">
        <v>41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5"/>
      <c r="AO72" s="18"/>
      <c r="AP72" s="18"/>
    </row>
    <row r="73" spans="1:42" ht="13.5">
      <c r="A73" s="18"/>
      <c r="B73" s="18"/>
      <c r="C73" s="89" t="s">
        <v>43</v>
      </c>
      <c r="D73" s="90"/>
      <c r="E73" s="26" t="s">
        <v>35</v>
      </c>
      <c r="F73" s="26"/>
      <c r="G73" s="26"/>
      <c r="H73" s="26"/>
      <c r="I73" s="27"/>
      <c r="J73" s="75">
        <f>IF(E25=0,"",E25*34.6*0.0183*44/12)</f>
      </c>
      <c r="K73" s="76"/>
      <c r="L73" s="76"/>
      <c r="M73" s="76"/>
      <c r="N73" s="76"/>
      <c r="O73" s="76"/>
      <c r="P73" s="76"/>
      <c r="Q73" s="76"/>
      <c r="R73" s="76"/>
      <c r="S73" s="77"/>
      <c r="T73" s="78">
        <f>IF(E25=0,"","燃料使用量("&amp;E25&amp;")×単位発熱量(34.6)×排出係数(0.0183)×(44/12)")</f>
      </c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80"/>
      <c r="AO73" s="18"/>
      <c r="AP73" s="18"/>
    </row>
    <row r="74" spans="1:42" ht="13.5">
      <c r="A74" s="18"/>
      <c r="B74" s="18"/>
      <c r="C74" s="89" t="s">
        <v>44</v>
      </c>
      <c r="D74" s="90"/>
      <c r="E74" s="26" t="s">
        <v>37</v>
      </c>
      <c r="F74" s="26"/>
      <c r="G74" s="26"/>
      <c r="H74" s="26"/>
      <c r="I74" s="27"/>
      <c r="J74" s="75">
        <f>IF(R25=0,"",R25*36.7*0.0185*44/12)</f>
      </c>
      <c r="K74" s="76"/>
      <c r="L74" s="76"/>
      <c r="M74" s="76"/>
      <c r="N74" s="76"/>
      <c r="O74" s="76"/>
      <c r="P74" s="76"/>
      <c r="Q74" s="76"/>
      <c r="R74" s="76"/>
      <c r="S74" s="77"/>
      <c r="T74" s="78">
        <f>IF(R25=0,"","燃料使用量("&amp;R25&amp;")×単位発熱量(36.7)×排出係数(0.0185)×(44/12)")</f>
      </c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80"/>
      <c r="AO74" s="18"/>
      <c r="AP74" s="18"/>
    </row>
    <row r="75" spans="1:42" ht="13.5">
      <c r="A75" s="18"/>
      <c r="B75" s="18"/>
      <c r="C75" s="89" t="s">
        <v>45</v>
      </c>
      <c r="D75" s="90"/>
      <c r="E75" s="26" t="s">
        <v>38</v>
      </c>
      <c r="F75" s="26"/>
      <c r="G75" s="26"/>
      <c r="H75" s="26"/>
      <c r="I75" s="27"/>
      <c r="J75" s="75">
        <f>IF(AE25=0,"",AE25*37.7*0.0187*44/12)</f>
      </c>
      <c r="K75" s="76"/>
      <c r="L75" s="76"/>
      <c r="M75" s="76"/>
      <c r="N75" s="76"/>
      <c r="O75" s="76"/>
      <c r="P75" s="76"/>
      <c r="Q75" s="76"/>
      <c r="R75" s="76"/>
      <c r="S75" s="77"/>
      <c r="T75" s="78">
        <f>IF(AE25=0,"","燃料使用量("&amp;AE25&amp;")×単位発熱量(37.7)×排出係数(0.0187)×(44/12)")</f>
      </c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80"/>
      <c r="AO75" s="18"/>
      <c r="AP75" s="18"/>
    </row>
    <row r="76" spans="1:42" ht="13.5">
      <c r="A76" s="18"/>
      <c r="B76" s="18"/>
      <c r="C76" s="89" t="s">
        <v>46</v>
      </c>
      <c r="D76" s="90"/>
      <c r="E76" s="26" t="s">
        <v>39</v>
      </c>
      <c r="F76" s="26"/>
      <c r="G76" s="26"/>
      <c r="H76" s="26"/>
      <c r="I76" s="27"/>
      <c r="J76" s="75">
        <f>IF(E40=0,"",E40*39.1*0.0189*44/12)</f>
      </c>
      <c r="K76" s="76"/>
      <c r="L76" s="76"/>
      <c r="M76" s="76"/>
      <c r="N76" s="76"/>
      <c r="O76" s="76"/>
      <c r="P76" s="76"/>
      <c r="Q76" s="76"/>
      <c r="R76" s="76"/>
      <c r="S76" s="77"/>
      <c r="T76" s="78">
        <f>IF(E40=0,"","燃料使用量("&amp;E40&amp;")×単位発熱量(39.1)×排出係数(0.0189)×(44/12)")</f>
      </c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80"/>
      <c r="AO76" s="18"/>
      <c r="AP76" s="18"/>
    </row>
    <row r="77" spans="1:42" ht="13.5">
      <c r="A77" s="18"/>
      <c r="B77" s="18"/>
      <c r="C77" s="89" t="s">
        <v>47</v>
      </c>
      <c r="D77" s="90"/>
      <c r="E77" s="26" t="s">
        <v>70</v>
      </c>
      <c r="F77" s="26"/>
      <c r="G77" s="26"/>
      <c r="H77" s="26"/>
      <c r="I77" s="27"/>
      <c r="J77" s="75">
        <f>IF(R40=0,"",R40*41.9*0.0195*44/12)</f>
      </c>
      <c r="K77" s="76"/>
      <c r="L77" s="76"/>
      <c r="M77" s="76"/>
      <c r="N77" s="76"/>
      <c r="O77" s="76"/>
      <c r="P77" s="76"/>
      <c r="Q77" s="76"/>
      <c r="R77" s="76"/>
      <c r="S77" s="77"/>
      <c r="T77" s="78">
        <f>IF(R40=0,"","燃料使用量("&amp;R40&amp;")×単位発熱量(41.9)×排出係数(0.0195)×(44/12)")</f>
      </c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80"/>
      <c r="AO77" s="18"/>
      <c r="AP77" s="18"/>
    </row>
    <row r="78" spans="2:43" s="3" customFormat="1" ht="13.5">
      <c r="B78" s="28"/>
      <c r="C78" s="89" t="s">
        <v>48</v>
      </c>
      <c r="D78" s="90"/>
      <c r="E78" s="26" t="s">
        <v>49</v>
      </c>
      <c r="F78" s="26"/>
      <c r="G78" s="26"/>
      <c r="H78" s="26"/>
      <c r="I78" s="27"/>
      <c r="J78" s="75">
        <f>IF(AE40=0,"",AE40*50.8*0.0161*44/12)</f>
      </c>
      <c r="K78" s="76"/>
      <c r="L78" s="76"/>
      <c r="M78" s="76"/>
      <c r="N78" s="76"/>
      <c r="O78" s="76"/>
      <c r="P78" s="76"/>
      <c r="Q78" s="76"/>
      <c r="R78" s="76"/>
      <c r="S78" s="77"/>
      <c r="T78" s="78">
        <f>IF(AE40=0,"","燃料使用量("&amp;AE40&amp;")×単位発熱量(50.8)×排出係数(0.0161)×(44/12)")</f>
      </c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80"/>
      <c r="AO78" s="11"/>
      <c r="AP78" s="11"/>
      <c r="AQ78" s="11"/>
    </row>
    <row r="79" spans="1:42" s="3" customFormat="1" ht="13.5">
      <c r="A79" s="17"/>
      <c r="B79" s="29"/>
      <c r="C79" s="89" t="s">
        <v>50</v>
      </c>
      <c r="D79" s="90"/>
      <c r="E79" s="26" t="s">
        <v>51</v>
      </c>
      <c r="F79" s="26"/>
      <c r="G79" s="26"/>
      <c r="H79" s="26"/>
      <c r="I79" s="27"/>
      <c r="J79" s="75">
        <f>IF(E55=0,"",E55*54.6*0.0135*44/12)</f>
      </c>
      <c r="K79" s="76"/>
      <c r="L79" s="76"/>
      <c r="M79" s="76"/>
      <c r="N79" s="76"/>
      <c r="O79" s="76"/>
      <c r="P79" s="76"/>
      <c r="Q79" s="76"/>
      <c r="R79" s="76"/>
      <c r="S79" s="77"/>
      <c r="T79" s="78">
        <f>IF(E55=0,"","燃料使用量("&amp;E55&amp;")×単位発熱量(54.6)×排出係数(0.0135)×(44/12)")</f>
      </c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0"/>
      <c r="AO79" s="16"/>
      <c r="AP79" s="16"/>
    </row>
    <row r="80" spans="1:42" s="3" customFormat="1" ht="13.5">
      <c r="A80" s="17"/>
      <c r="B80" s="11"/>
      <c r="C80" s="89" t="s">
        <v>52</v>
      </c>
      <c r="D80" s="90"/>
      <c r="E80" s="26" t="s">
        <v>53</v>
      </c>
      <c r="F80" s="26"/>
      <c r="G80" s="26"/>
      <c r="H80" s="26"/>
      <c r="I80" s="27"/>
      <c r="J80" s="75">
        <f>IF(R55=0,"",R55*25.7*0.0247*44/12)</f>
      </c>
      <c r="K80" s="76"/>
      <c r="L80" s="76"/>
      <c r="M80" s="76"/>
      <c r="N80" s="76"/>
      <c r="O80" s="76"/>
      <c r="P80" s="76"/>
      <c r="Q80" s="76"/>
      <c r="R80" s="76"/>
      <c r="S80" s="77"/>
      <c r="T80" s="78">
        <f>IF(R55=0,"","燃料使用量("&amp;R55&amp;")×単位発熱量(25.7)×排出係数(0.0247)×(44/12)")</f>
      </c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80"/>
      <c r="AO80" s="17"/>
      <c r="AP80" s="17"/>
    </row>
    <row r="81" spans="1:42" s="3" customFormat="1" ht="13.5">
      <c r="A81" s="17"/>
      <c r="B81" s="11"/>
      <c r="C81" s="89" t="s">
        <v>54</v>
      </c>
      <c r="D81" s="90"/>
      <c r="E81" s="26" t="s">
        <v>88</v>
      </c>
      <c r="F81" s="30"/>
      <c r="G81" s="30"/>
      <c r="H81" s="30"/>
      <c r="I81" s="31"/>
      <c r="J81" s="75">
        <f>IF(AE55=0,"",AE55*0.000579)</f>
      </c>
      <c r="K81" s="76"/>
      <c r="L81" s="76"/>
      <c r="M81" s="76"/>
      <c r="N81" s="76"/>
      <c r="O81" s="76"/>
      <c r="P81" s="76"/>
      <c r="Q81" s="76"/>
      <c r="R81" s="76"/>
      <c r="S81" s="77"/>
      <c r="T81" s="78">
        <f>IF(AE55=0,"","電力使用量（"&amp;AE55&amp;"）×排出係数電力代替値（0.000579）")</f>
      </c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0"/>
      <c r="AO81" s="17"/>
      <c r="AP81" s="17"/>
    </row>
    <row r="82" spans="3:40" ht="13.5">
      <c r="C82" s="89" t="s">
        <v>55</v>
      </c>
      <c r="D82" s="90"/>
      <c r="E82" s="26"/>
      <c r="F82" s="26"/>
      <c r="G82" s="26"/>
      <c r="H82" s="26"/>
      <c r="I82" s="27"/>
      <c r="J82" s="75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0"/>
    </row>
    <row r="83" spans="3:40" ht="13.5">
      <c r="C83" s="73" t="s">
        <v>56</v>
      </c>
      <c r="D83" s="74"/>
      <c r="E83" s="32"/>
      <c r="F83" s="33"/>
      <c r="G83" s="33"/>
      <c r="H83" s="33"/>
      <c r="I83" s="34"/>
      <c r="J83" s="75"/>
      <c r="K83" s="76"/>
      <c r="L83" s="76"/>
      <c r="M83" s="76"/>
      <c r="N83" s="76"/>
      <c r="O83" s="76"/>
      <c r="P83" s="76"/>
      <c r="Q83" s="76"/>
      <c r="R83" s="76"/>
      <c r="S83" s="77"/>
      <c r="T83" s="78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80"/>
    </row>
    <row r="84" spans="3:40" ht="14.25" thickBot="1">
      <c r="C84" s="81" t="s">
        <v>57</v>
      </c>
      <c r="D84" s="82"/>
      <c r="E84" s="35"/>
      <c r="F84" s="35"/>
      <c r="G84" s="35"/>
      <c r="H84" s="35"/>
      <c r="I84" s="36"/>
      <c r="J84" s="83"/>
      <c r="K84" s="84"/>
      <c r="L84" s="84"/>
      <c r="M84" s="84"/>
      <c r="N84" s="84"/>
      <c r="O84" s="84"/>
      <c r="P84" s="84"/>
      <c r="Q84" s="84"/>
      <c r="R84" s="84"/>
      <c r="S84" s="85"/>
      <c r="T84" s="86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8"/>
    </row>
    <row r="85" spans="3:40" ht="14.25" thickTop="1">
      <c r="C85" s="67" t="s">
        <v>19</v>
      </c>
      <c r="D85" s="68"/>
      <c r="E85" s="68"/>
      <c r="F85" s="68"/>
      <c r="G85" s="68"/>
      <c r="H85" s="68"/>
      <c r="I85" s="69"/>
      <c r="J85" s="70">
        <f>SUM(J73:S84)</f>
        <v>0</v>
      </c>
      <c r="K85" s="71"/>
      <c r="L85" s="71"/>
      <c r="M85" s="71"/>
      <c r="N85" s="71"/>
      <c r="O85" s="71"/>
      <c r="P85" s="71"/>
      <c r="Q85" s="71"/>
      <c r="R85" s="71"/>
      <c r="S85" s="72"/>
      <c r="T85" s="37" t="s">
        <v>42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394">
    <mergeCell ref="C70:D70"/>
    <mergeCell ref="E70:N70"/>
    <mergeCell ref="P70:Q70"/>
    <mergeCell ref="R70:AA70"/>
    <mergeCell ref="C73:D73"/>
    <mergeCell ref="C74:D74"/>
    <mergeCell ref="J73:S73"/>
    <mergeCell ref="J74:S74"/>
    <mergeCell ref="C75:D75"/>
    <mergeCell ref="C76:D76"/>
    <mergeCell ref="C77:D77"/>
    <mergeCell ref="T76:AN76"/>
    <mergeCell ref="T77:AN77"/>
    <mergeCell ref="C69:D69"/>
    <mergeCell ref="E69:N69"/>
    <mergeCell ref="P69:Q69"/>
    <mergeCell ref="R69:AA69"/>
    <mergeCell ref="AC69:AD69"/>
    <mergeCell ref="C68:D68"/>
    <mergeCell ref="E68:N68"/>
    <mergeCell ref="P68:Q68"/>
    <mergeCell ref="R68:AA68"/>
    <mergeCell ref="AC68:AD68"/>
    <mergeCell ref="C67:D67"/>
    <mergeCell ref="E67:N67"/>
    <mergeCell ref="P67:Q67"/>
    <mergeCell ref="R67:AA67"/>
    <mergeCell ref="AC67:AD67"/>
    <mergeCell ref="C66:D66"/>
    <mergeCell ref="E66:N66"/>
    <mergeCell ref="P66:Q66"/>
    <mergeCell ref="R66:AA66"/>
    <mergeCell ref="AC66:AD66"/>
    <mergeCell ref="C65:D65"/>
    <mergeCell ref="E65:N65"/>
    <mergeCell ref="P65:Q65"/>
    <mergeCell ref="R65:AA65"/>
    <mergeCell ref="AC65:AD65"/>
    <mergeCell ref="C64:D64"/>
    <mergeCell ref="E64:N64"/>
    <mergeCell ref="P64:Q64"/>
    <mergeCell ref="R64:AA64"/>
    <mergeCell ref="AC64:AD64"/>
    <mergeCell ref="C63:D63"/>
    <mergeCell ref="E63:N63"/>
    <mergeCell ref="P63:Q63"/>
    <mergeCell ref="R63:AA63"/>
    <mergeCell ref="AC63:AD63"/>
    <mergeCell ref="C62:D62"/>
    <mergeCell ref="E62:N62"/>
    <mergeCell ref="P62:Q62"/>
    <mergeCell ref="R62:AA62"/>
    <mergeCell ref="AC62:AD62"/>
    <mergeCell ref="C61:D61"/>
    <mergeCell ref="E61:N61"/>
    <mergeCell ref="P61:Q61"/>
    <mergeCell ref="R61:AA61"/>
    <mergeCell ref="AC61:AD61"/>
    <mergeCell ref="C60:D60"/>
    <mergeCell ref="E60:N60"/>
    <mergeCell ref="P60:Q60"/>
    <mergeCell ref="R60:AA60"/>
    <mergeCell ref="AC60:AD60"/>
    <mergeCell ref="C59:D59"/>
    <mergeCell ref="E59:N59"/>
    <mergeCell ref="P59:Q59"/>
    <mergeCell ref="R59:AA59"/>
    <mergeCell ref="AC59:AD59"/>
    <mergeCell ref="AC57:AD57"/>
    <mergeCell ref="AE57:AL57"/>
    <mergeCell ref="AM57:AN57"/>
    <mergeCell ref="C58:D58"/>
    <mergeCell ref="E58:N58"/>
    <mergeCell ref="P58:Q58"/>
    <mergeCell ref="R58:AA58"/>
    <mergeCell ref="AC58:AD58"/>
    <mergeCell ref="C57:D57"/>
    <mergeCell ref="E57:K57"/>
    <mergeCell ref="M57:N57"/>
    <mergeCell ref="P57:Q57"/>
    <mergeCell ref="R57:Y57"/>
    <mergeCell ref="Z57:AA57"/>
    <mergeCell ref="C55:D55"/>
    <mergeCell ref="E55:N55"/>
    <mergeCell ref="P55:Q55"/>
    <mergeCell ref="R55:AA55"/>
    <mergeCell ref="AC55:AD55"/>
    <mergeCell ref="AE55:AN55"/>
    <mergeCell ref="C54:D54"/>
    <mergeCell ref="E54:N54"/>
    <mergeCell ref="P54:Q54"/>
    <mergeCell ref="R54:AA54"/>
    <mergeCell ref="AC54:AD54"/>
    <mergeCell ref="AE54:AN54"/>
    <mergeCell ref="C53:D53"/>
    <mergeCell ref="E53:N53"/>
    <mergeCell ref="P53:Q53"/>
    <mergeCell ref="R53:AA53"/>
    <mergeCell ref="AC53:AD53"/>
    <mergeCell ref="AE53:AN53"/>
    <mergeCell ref="C52:D52"/>
    <mergeCell ref="E52:N52"/>
    <mergeCell ref="P52:Q52"/>
    <mergeCell ref="R52:AA52"/>
    <mergeCell ref="AC52:AD52"/>
    <mergeCell ref="AE52:AN52"/>
    <mergeCell ref="C51:D51"/>
    <mergeCell ref="E51:N51"/>
    <mergeCell ref="P51:Q51"/>
    <mergeCell ref="R51:AA51"/>
    <mergeCell ref="AC51:AD51"/>
    <mergeCell ref="AE51:AN51"/>
    <mergeCell ref="C50:D50"/>
    <mergeCell ref="E50:N50"/>
    <mergeCell ref="P50:Q50"/>
    <mergeCell ref="R50:AA50"/>
    <mergeCell ref="AC50:AD50"/>
    <mergeCell ref="AE50:AN50"/>
    <mergeCell ref="C49:D49"/>
    <mergeCell ref="E49:N49"/>
    <mergeCell ref="P49:Q49"/>
    <mergeCell ref="R49:AA49"/>
    <mergeCell ref="AC49:AD49"/>
    <mergeCell ref="AE49:AN49"/>
    <mergeCell ref="C48:D48"/>
    <mergeCell ref="E48:N48"/>
    <mergeCell ref="P48:Q48"/>
    <mergeCell ref="R48:AA48"/>
    <mergeCell ref="AC48:AD48"/>
    <mergeCell ref="AE48:AN48"/>
    <mergeCell ref="C47:D47"/>
    <mergeCell ref="E47:N47"/>
    <mergeCell ref="P47:Q47"/>
    <mergeCell ref="R47:AA47"/>
    <mergeCell ref="AC47:AD47"/>
    <mergeCell ref="AE47:AN47"/>
    <mergeCell ref="C46:D46"/>
    <mergeCell ref="E46:N46"/>
    <mergeCell ref="P46:Q46"/>
    <mergeCell ref="R46:AA46"/>
    <mergeCell ref="AC46:AD46"/>
    <mergeCell ref="AE46:AN46"/>
    <mergeCell ref="C45:D45"/>
    <mergeCell ref="E45:N45"/>
    <mergeCell ref="P45:Q45"/>
    <mergeCell ref="R45:AA45"/>
    <mergeCell ref="AC45:AD45"/>
    <mergeCell ref="AE45:AN45"/>
    <mergeCell ref="C44:D44"/>
    <mergeCell ref="E44:N44"/>
    <mergeCell ref="P44:Q44"/>
    <mergeCell ref="R44:AA44"/>
    <mergeCell ref="AC44:AD44"/>
    <mergeCell ref="AE44:AN44"/>
    <mergeCell ref="AM42:AN42"/>
    <mergeCell ref="C43:D43"/>
    <mergeCell ref="E43:N43"/>
    <mergeCell ref="P43:Q43"/>
    <mergeCell ref="R43:AA43"/>
    <mergeCell ref="AC43:AD43"/>
    <mergeCell ref="AE43:AN43"/>
    <mergeCell ref="C42:D42"/>
    <mergeCell ref="E42:K42"/>
    <mergeCell ref="M42:N42"/>
    <mergeCell ref="P42:Q42"/>
    <mergeCell ref="R42:Y42"/>
    <mergeCell ref="Z42:AA42"/>
    <mergeCell ref="AK42:AL42"/>
    <mergeCell ref="AE42:AJ42"/>
    <mergeCell ref="AC42:AD42"/>
    <mergeCell ref="C40:D40"/>
    <mergeCell ref="E40:N40"/>
    <mergeCell ref="P40:Q40"/>
    <mergeCell ref="R40:AA40"/>
    <mergeCell ref="AC40:AD40"/>
    <mergeCell ref="AE40:AN40"/>
    <mergeCell ref="C39:D39"/>
    <mergeCell ref="E39:N39"/>
    <mergeCell ref="P39:Q39"/>
    <mergeCell ref="R39:AA39"/>
    <mergeCell ref="AC39:AD39"/>
    <mergeCell ref="AE39:AN39"/>
    <mergeCell ref="C38:D38"/>
    <mergeCell ref="E38:N38"/>
    <mergeCell ref="P38:Q38"/>
    <mergeCell ref="R38:AA38"/>
    <mergeCell ref="AC38:AD38"/>
    <mergeCell ref="AE38:AN38"/>
    <mergeCell ref="C37:D37"/>
    <mergeCell ref="E37:N37"/>
    <mergeCell ref="P37:Q37"/>
    <mergeCell ref="R37:AA37"/>
    <mergeCell ref="AC37:AD37"/>
    <mergeCell ref="AE37:AN37"/>
    <mergeCell ref="C36:D36"/>
    <mergeCell ref="E36:N36"/>
    <mergeCell ref="P36:Q36"/>
    <mergeCell ref="R36:AA36"/>
    <mergeCell ref="AC36:AD36"/>
    <mergeCell ref="AE36:AN36"/>
    <mergeCell ref="C35:D35"/>
    <mergeCell ref="E35:N35"/>
    <mergeCell ref="P35:Q35"/>
    <mergeCell ref="R35:AA35"/>
    <mergeCell ref="AC35:AD35"/>
    <mergeCell ref="AE35:AN35"/>
    <mergeCell ref="C34:D34"/>
    <mergeCell ref="E34:N34"/>
    <mergeCell ref="P34:Q34"/>
    <mergeCell ref="R34:AA34"/>
    <mergeCell ref="AC34:AD34"/>
    <mergeCell ref="AE34:AN34"/>
    <mergeCell ref="C33:D33"/>
    <mergeCell ref="E33:N33"/>
    <mergeCell ref="P33:Q33"/>
    <mergeCell ref="R33:AA33"/>
    <mergeCell ref="AC33:AD33"/>
    <mergeCell ref="AE33:AN33"/>
    <mergeCell ref="C32:D32"/>
    <mergeCell ref="E32:N32"/>
    <mergeCell ref="P32:Q32"/>
    <mergeCell ref="R32:AA32"/>
    <mergeCell ref="AC32:AD32"/>
    <mergeCell ref="AE32:AN32"/>
    <mergeCell ref="C31:D31"/>
    <mergeCell ref="E31:N31"/>
    <mergeCell ref="P31:Q31"/>
    <mergeCell ref="R31:AA31"/>
    <mergeCell ref="AC31:AD31"/>
    <mergeCell ref="AE31:AN31"/>
    <mergeCell ref="P30:Q30"/>
    <mergeCell ref="R30:AA30"/>
    <mergeCell ref="AC30:AD30"/>
    <mergeCell ref="AE30:AN30"/>
    <mergeCell ref="C29:D29"/>
    <mergeCell ref="E29:N29"/>
    <mergeCell ref="P29:Q29"/>
    <mergeCell ref="R29:AA29"/>
    <mergeCell ref="AC29:AD29"/>
    <mergeCell ref="AE29:AN29"/>
    <mergeCell ref="AC27:AD27"/>
    <mergeCell ref="AE27:AL27"/>
    <mergeCell ref="AM27:AN27"/>
    <mergeCell ref="C28:D28"/>
    <mergeCell ref="E28:N28"/>
    <mergeCell ref="P28:Q28"/>
    <mergeCell ref="R28:AA28"/>
    <mergeCell ref="AC28:AD28"/>
    <mergeCell ref="AE28:AN28"/>
    <mergeCell ref="C27:D27"/>
    <mergeCell ref="E27:K27"/>
    <mergeCell ref="M27:N27"/>
    <mergeCell ref="P27:Q27"/>
    <mergeCell ref="R27:Y27"/>
    <mergeCell ref="Z27:AA27"/>
    <mergeCell ref="P25:Q25"/>
    <mergeCell ref="R25:AA25"/>
    <mergeCell ref="AC25:AD25"/>
    <mergeCell ref="AE25:AN25"/>
    <mergeCell ref="C24:D24"/>
    <mergeCell ref="E24:N24"/>
    <mergeCell ref="P24:Q24"/>
    <mergeCell ref="R24:AA24"/>
    <mergeCell ref="AC24:AD24"/>
    <mergeCell ref="AE24:AN24"/>
    <mergeCell ref="C25:D25"/>
    <mergeCell ref="E25:N25"/>
    <mergeCell ref="P23:Q23"/>
    <mergeCell ref="R23:AA23"/>
    <mergeCell ref="AC23:AD23"/>
    <mergeCell ref="AE23:AN23"/>
    <mergeCell ref="C22:D22"/>
    <mergeCell ref="E22:N22"/>
    <mergeCell ref="P22:Q22"/>
    <mergeCell ref="R22:AA22"/>
    <mergeCell ref="AC22:AD22"/>
    <mergeCell ref="AE22:AN22"/>
    <mergeCell ref="P21:Q21"/>
    <mergeCell ref="R21:AA21"/>
    <mergeCell ref="AC21:AD21"/>
    <mergeCell ref="AE21:AN21"/>
    <mergeCell ref="C20:D20"/>
    <mergeCell ref="E20:N20"/>
    <mergeCell ref="P20:Q20"/>
    <mergeCell ref="R20:AA20"/>
    <mergeCell ref="AC20:AD20"/>
    <mergeCell ref="AE20:AN20"/>
    <mergeCell ref="P19:Q19"/>
    <mergeCell ref="R19:AA19"/>
    <mergeCell ref="AC19:AD19"/>
    <mergeCell ref="AE19:AN19"/>
    <mergeCell ref="C18:D18"/>
    <mergeCell ref="E18:N18"/>
    <mergeCell ref="P18:Q18"/>
    <mergeCell ref="R18:AA18"/>
    <mergeCell ref="AC18:AD18"/>
    <mergeCell ref="AE18:AN18"/>
    <mergeCell ref="C16:D16"/>
    <mergeCell ref="E16:N16"/>
    <mergeCell ref="P16:Q16"/>
    <mergeCell ref="R16:AA16"/>
    <mergeCell ref="AC16:AD16"/>
    <mergeCell ref="AE16:AN16"/>
    <mergeCell ref="P15:Q15"/>
    <mergeCell ref="R15:AA15"/>
    <mergeCell ref="AC15:AD15"/>
    <mergeCell ref="AE15:AN15"/>
    <mergeCell ref="P17:Q17"/>
    <mergeCell ref="R17:AA17"/>
    <mergeCell ref="AC17:AD17"/>
    <mergeCell ref="AE17:AN17"/>
    <mergeCell ref="P14:Q14"/>
    <mergeCell ref="R14:AA14"/>
    <mergeCell ref="AC14:AD14"/>
    <mergeCell ref="AE14:AN14"/>
    <mergeCell ref="P13:Q13"/>
    <mergeCell ref="R13:AA13"/>
    <mergeCell ref="AC13:AD13"/>
    <mergeCell ref="AE13:AN13"/>
    <mergeCell ref="P12:Q12"/>
    <mergeCell ref="R12:Y12"/>
    <mergeCell ref="Z12:AA12"/>
    <mergeCell ref="C2:AN3"/>
    <mergeCell ref="T4:Y4"/>
    <mergeCell ref="T5:Y5"/>
    <mergeCell ref="AA4:AN4"/>
    <mergeCell ref="AA5:AN5"/>
    <mergeCell ref="AC12:AD12"/>
    <mergeCell ref="AE12:AL12"/>
    <mergeCell ref="AM12:AN12"/>
    <mergeCell ref="C83:D83"/>
    <mergeCell ref="C84:D84"/>
    <mergeCell ref="C85:I85"/>
    <mergeCell ref="C78:D78"/>
    <mergeCell ref="C79:D79"/>
    <mergeCell ref="C80:D80"/>
    <mergeCell ref="C81:D81"/>
    <mergeCell ref="C82:D82"/>
    <mergeCell ref="C12:D12"/>
    <mergeCell ref="E12:K12"/>
    <mergeCell ref="C13:D13"/>
    <mergeCell ref="E13:N13"/>
    <mergeCell ref="C17:D17"/>
    <mergeCell ref="E17:N17"/>
    <mergeCell ref="M12:N12"/>
    <mergeCell ref="C14:D14"/>
    <mergeCell ref="E14:N14"/>
    <mergeCell ref="C15:D15"/>
    <mergeCell ref="E15:N15"/>
    <mergeCell ref="C19:D19"/>
    <mergeCell ref="E19:N19"/>
    <mergeCell ref="C21:D21"/>
    <mergeCell ref="E21:N21"/>
    <mergeCell ref="C23:D23"/>
    <mergeCell ref="E23:N23"/>
    <mergeCell ref="C30:D30"/>
    <mergeCell ref="E30:N30"/>
    <mergeCell ref="J85:S85"/>
    <mergeCell ref="T81:AN81"/>
    <mergeCell ref="T82:AN82"/>
    <mergeCell ref="T83:AN83"/>
    <mergeCell ref="AE58:AN58"/>
    <mergeCell ref="AE59:AN59"/>
    <mergeCell ref="AE60:AN60"/>
    <mergeCell ref="AE61:AN61"/>
    <mergeCell ref="AE62:AN62"/>
    <mergeCell ref="AE63:AN63"/>
    <mergeCell ref="AE64:AN64"/>
    <mergeCell ref="AE65:AN65"/>
    <mergeCell ref="AE66:AN66"/>
    <mergeCell ref="AE67:AN67"/>
    <mergeCell ref="AE68:AN68"/>
    <mergeCell ref="AE69:AN69"/>
    <mergeCell ref="AC70:AD70"/>
    <mergeCell ref="AE70:AN70"/>
    <mergeCell ref="T84:AN84"/>
    <mergeCell ref="J72:P72"/>
    <mergeCell ref="Q72:S72"/>
    <mergeCell ref="T73:AN73"/>
    <mergeCell ref="T74:AN74"/>
    <mergeCell ref="T75:AN75"/>
    <mergeCell ref="J81:S81"/>
    <mergeCell ref="J82:S82"/>
    <mergeCell ref="J83:S83"/>
    <mergeCell ref="J84:S84"/>
    <mergeCell ref="T78:AN78"/>
    <mergeCell ref="T79:AN79"/>
    <mergeCell ref="T80:AN80"/>
    <mergeCell ref="J75:S75"/>
    <mergeCell ref="J76:S76"/>
    <mergeCell ref="J77:S77"/>
    <mergeCell ref="J78:S78"/>
    <mergeCell ref="J79:S79"/>
    <mergeCell ref="J80:S80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C2" sqref="C2:AN3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105</v>
      </c>
      <c r="AR1" s="50" t="s">
        <v>104</v>
      </c>
    </row>
    <row r="2" spans="1:42" ht="13.5" customHeight="1">
      <c r="A2" s="7"/>
      <c r="B2" s="7"/>
      <c r="C2" s="115" t="s">
        <v>75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7"/>
      <c r="AP2" s="7"/>
    </row>
    <row r="3" spans="1:42" ht="13.5" customHeight="1">
      <c r="A3" s="7"/>
      <c r="B3" s="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7"/>
      <c r="AP3" s="7"/>
    </row>
    <row r="4" spans="1:40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116" t="s">
        <v>61</v>
      </c>
      <c r="U4" s="116"/>
      <c r="V4" s="116"/>
      <c r="W4" s="116"/>
      <c r="X4" s="116"/>
      <c r="Y4" s="116"/>
      <c r="Z4" s="9" t="s">
        <v>62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42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118" t="s">
        <v>99</v>
      </c>
      <c r="U5" s="118"/>
      <c r="V5" s="118"/>
      <c r="W5" s="118"/>
      <c r="X5" s="118"/>
      <c r="Y5" s="118"/>
      <c r="Z5" s="10" t="s">
        <v>62</v>
      </c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8"/>
      <c r="AP5" s="8"/>
    </row>
    <row r="6" spans="1:42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</row>
    <row r="7" spans="1:42" ht="16.5" customHeight="1">
      <c r="A7" s="8"/>
      <c r="B7" s="8"/>
      <c r="C7" s="2" t="s">
        <v>58</v>
      </c>
      <c r="D7" s="11" t="s">
        <v>63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8"/>
      <c r="AN7" s="8"/>
      <c r="AO7" s="8"/>
      <c r="AP7" s="8"/>
    </row>
    <row r="8" spans="1:42" ht="16.5" customHeight="1">
      <c r="A8" s="8"/>
      <c r="B8" s="8"/>
      <c r="C8" s="2" t="s">
        <v>58</v>
      </c>
      <c r="D8" s="2" t="s">
        <v>101</v>
      </c>
      <c r="AM8" s="8"/>
      <c r="AN8" s="8"/>
      <c r="AO8" s="8"/>
      <c r="AP8" s="8"/>
    </row>
    <row r="9" spans="1:42" ht="16.5" customHeight="1">
      <c r="A9" s="8"/>
      <c r="B9" s="8"/>
      <c r="AM9" s="8"/>
      <c r="AN9" s="8"/>
      <c r="AO9" s="8"/>
      <c r="AP9" s="8"/>
    </row>
    <row r="10" spans="1:42" ht="16.5" customHeight="1">
      <c r="A10" s="8"/>
      <c r="B10" s="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8"/>
      <c r="AN10" s="8"/>
      <c r="AO10" s="8"/>
      <c r="AP10" s="8"/>
    </row>
    <row r="11" spans="1:42" ht="13.5">
      <c r="A11" s="18"/>
      <c r="B11" s="18"/>
      <c r="C11" s="111" t="s">
        <v>1</v>
      </c>
      <c r="D11" s="112"/>
      <c r="E11" s="112" t="s">
        <v>36</v>
      </c>
      <c r="F11" s="112"/>
      <c r="G11" s="112"/>
      <c r="H11" s="112"/>
      <c r="I11" s="112"/>
      <c r="J11" s="93" t="s">
        <v>2</v>
      </c>
      <c r="K11" s="93"/>
      <c r="L11" s="152" t="s">
        <v>65</v>
      </c>
      <c r="M11" s="152"/>
      <c r="N11" s="153"/>
      <c r="O11" s="20"/>
      <c r="P11" s="111" t="s">
        <v>3</v>
      </c>
      <c r="Q11" s="112"/>
      <c r="R11" s="112" t="s">
        <v>4</v>
      </c>
      <c r="S11" s="112"/>
      <c r="T11" s="112"/>
      <c r="U11" s="112"/>
      <c r="V11" s="112"/>
      <c r="W11" s="93" t="s">
        <v>2</v>
      </c>
      <c r="X11" s="93"/>
      <c r="Y11" s="152" t="s">
        <v>65</v>
      </c>
      <c r="Z11" s="152"/>
      <c r="AA11" s="153"/>
      <c r="AB11" s="20"/>
      <c r="AC11" s="111" t="s">
        <v>5</v>
      </c>
      <c r="AD11" s="112"/>
      <c r="AE11" s="112" t="s">
        <v>6</v>
      </c>
      <c r="AF11" s="112"/>
      <c r="AG11" s="112"/>
      <c r="AH11" s="112"/>
      <c r="AI11" s="112"/>
      <c r="AJ11" s="93" t="s">
        <v>2</v>
      </c>
      <c r="AK11" s="93"/>
      <c r="AL11" s="152" t="s">
        <v>65</v>
      </c>
      <c r="AM11" s="152"/>
      <c r="AN11" s="153"/>
      <c r="AO11" s="18"/>
      <c r="AP11" s="18"/>
    </row>
    <row r="12" spans="1:42" ht="13.5">
      <c r="A12" s="18"/>
      <c r="B12" s="18"/>
      <c r="C12" s="109" t="s">
        <v>7</v>
      </c>
      <c r="D12" s="110"/>
      <c r="E12" s="148"/>
      <c r="F12" s="149"/>
      <c r="G12" s="149"/>
      <c r="H12" s="149"/>
      <c r="I12" s="149"/>
      <c r="J12" s="149"/>
      <c r="K12" s="149"/>
      <c r="L12" s="146">
        <f>IF(E12=0,"",(E12/'記入用_別添【添付資料①】令和４年度CO2排出量実績'!E13)-1)</f>
      </c>
      <c r="M12" s="146"/>
      <c r="N12" s="147"/>
      <c r="O12" s="18"/>
      <c r="P12" s="109" t="s">
        <v>7</v>
      </c>
      <c r="Q12" s="110"/>
      <c r="R12" s="148"/>
      <c r="S12" s="149"/>
      <c r="T12" s="149"/>
      <c r="U12" s="149"/>
      <c r="V12" s="149"/>
      <c r="W12" s="149"/>
      <c r="X12" s="149"/>
      <c r="Y12" s="146">
        <f>IF(R12=0,"",(R12/'記入用_別添【添付資料①】令和４年度CO2排出量実績'!R13)-1)</f>
      </c>
      <c r="Z12" s="146"/>
      <c r="AA12" s="147"/>
      <c r="AB12" s="18"/>
      <c r="AC12" s="109" t="s">
        <v>7</v>
      </c>
      <c r="AD12" s="110"/>
      <c r="AE12" s="148"/>
      <c r="AF12" s="149"/>
      <c r="AG12" s="149"/>
      <c r="AH12" s="149"/>
      <c r="AI12" s="149"/>
      <c r="AJ12" s="149"/>
      <c r="AK12" s="149"/>
      <c r="AL12" s="146">
        <f>IF(AE12=0,"",(AE12/'記入用_別添【添付資料①】令和４年度CO2排出量実績'!AE13)-1)</f>
      </c>
      <c r="AM12" s="146"/>
      <c r="AN12" s="147"/>
      <c r="AO12" s="18"/>
      <c r="AP12" s="18"/>
    </row>
    <row r="13" spans="1:42" ht="13.5">
      <c r="A13" s="18"/>
      <c r="B13" s="18"/>
      <c r="C13" s="109" t="s">
        <v>8</v>
      </c>
      <c r="D13" s="110"/>
      <c r="E13" s="148"/>
      <c r="F13" s="149"/>
      <c r="G13" s="149"/>
      <c r="H13" s="149"/>
      <c r="I13" s="149"/>
      <c r="J13" s="149"/>
      <c r="K13" s="149"/>
      <c r="L13" s="146">
        <f>IF(E13=0,"",(E13/'記入用_別添【添付資料①】令和４年度CO2排出量実績'!E14)-1)</f>
      </c>
      <c r="M13" s="146"/>
      <c r="N13" s="147"/>
      <c r="O13" s="18"/>
      <c r="P13" s="109" t="s">
        <v>8</v>
      </c>
      <c r="Q13" s="110"/>
      <c r="R13" s="148"/>
      <c r="S13" s="149"/>
      <c r="T13" s="149"/>
      <c r="U13" s="149"/>
      <c r="V13" s="149"/>
      <c r="W13" s="149"/>
      <c r="X13" s="149"/>
      <c r="Y13" s="146">
        <f>IF(R13=0,"",(R13/'記入用_別添【添付資料①】令和４年度CO2排出量実績'!R14)-1)</f>
      </c>
      <c r="Z13" s="146"/>
      <c r="AA13" s="147"/>
      <c r="AB13" s="18"/>
      <c r="AC13" s="109" t="s">
        <v>8</v>
      </c>
      <c r="AD13" s="110"/>
      <c r="AE13" s="148"/>
      <c r="AF13" s="149"/>
      <c r="AG13" s="149"/>
      <c r="AH13" s="149"/>
      <c r="AI13" s="149"/>
      <c r="AJ13" s="149"/>
      <c r="AK13" s="149"/>
      <c r="AL13" s="146">
        <f>IF(AE13=0,"",(AE13/'記入用_別添【添付資料①】令和４年度CO2排出量実績'!AE14)-1)</f>
      </c>
      <c r="AM13" s="146"/>
      <c r="AN13" s="147"/>
      <c r="AO13" s="18"/>
      <c r="AP13" s="18"/>
    </row>
    <row r="14" spans="1:42" ht="13.5">
      <c r="A14" s="18"/>
      <c r="B14" s="18"/>
      <c r="C14" s="109" t="s">
        <v>9</v>
      </c>
      <c r="D14" s="110"/>
      <c r="E14" s="148"/>
      <c r="F14" s="149"/>
      <c r="G14" s="149"/>
      <c r="H14" s="149"/>
      <c r="I14" s="149"/>
      <c r="J14" s="149"/>
      <c r="K14" s="149"/>
      <c r="L14" s="146">
        <f>IF(E14=0,"",(E14/'記入用_別添【添付資料①】令和４年度CO2排出量実績'!E15)-1)</f>
      </c>
      <c r="M14" s="146"/>
      <c r="N14" s="147"/>
      <c r="O14" s="18"/>
      <c r="P14" s="109" t="s">
        <v>9</v>
      </c>
      <c r="Q14" s="110"/>
      <c r="R14" s="148"/>
      <c r="S14" s="149"/>
      <c r="T14" s="149"/>
      <c r="U14" s="149"/>
      <c r="V14" s="149"/>
      <c r="W14" s="149"/>
      <c r="X14" s="149"/>
      <c r="Y14" s="146">
        <f>IF(R14=0,"",(R14/'記入用_別添【添付資料①】令和４年度CO2排出量実績'!R15)-1)</f>
      </c>
      <c r="Z14" s="146"/>
      <c r="AA14" s="147"/>
      <c r="AB14" s="18"/>
      <c r="AC14" s="109" t="s">
        <v>9</v>
      </c>
      <c r="AD14" s="110"/>
      <c r="AE14" s="148"/>
      <c r="AF14" s="149"/>
      <c r="AG14" s="149"/>
      <c r="AH14" s="149"/>
      <c r="AI14" s="149"/>
      <c r="AJ14" s="149"/>
      <c r="AK14" s="149"/>
      <c r="AL14" s="146">
        <f>IF(AE14=0,"",(AE14/'記入用_別添【添付資料①】令和４年度CO2排出量実績'!AE15)-1)</f>
      </c>
      <c r="AM14" s="146"/>
      <c r="AN14" s="147"/>
      <c r="AO14" s="18"/>
      <c r="AP14" s="18"/>
    </row>
    <row r="15" spans="1:42" ht="13.5">
      <c r="A15" s="18"/>
      <c r="B15" s="18"/>
      <c r="C15" s="109" t="s">
        <v>10</v>
      </c>
      <c r="D15" s="110"/>
      <c r="E15" s="148"/>
      <c r="F15" s="149"/>
      <c r="G15" s="149"/>
      <c r="H15" s="149"/>
      <c r="I15" s="149"/>
      <c r="J15" s="149"/>
      <c r="K15" s="149"/>
      <c r="L15" s="146">
        <f>IF(E15=0,"",(E15/'記入用_別添【添付資料①】令和４年度CO2排出量実績'!E16)-1)</f>
      </c>
      <c r="M15" s="146"/>
      <c r="N15" s="147"/>
      <c r="O15" s="18"/>
      <c r="P15" s="109" t="s">
        <v>10</v>
      </c>
      <c r="Q15" s="110"/>
      <c r="R15" s="148"/>
      <c r="S15" s="149"/>
      <c r="T15" s="149"/>
      <c r="U15" s="149"/>
      <c r="V15" s="149"/>
      <c r="W15" s="149"/>
      <c r="X15" s="149"/>
      <c r="Y15" s="146">
        <f>IF(R15=0,"",(R15/'記入用_別添【添付資料①】令和４年度CO2排出量実績'!R16)-1)</f>
      </c>
      <c r="Z15" s="146"/>
      <c r="AA15" s="147"/>
      <c r="AB15" s="18"/>
      <c r="AC15" s="109" t="s">
        <v>10</v>
      </c>
      <c r="AD15" s="110"/>
      <c r="AE15" s="148"/>
      <c r="AF15" s="149"/>
      <c r="AG15" s="149"/>
      <c r="AH15" s="149"/>
      <c r="AI15" s="149"/>
      <c r="AJ15" s="149"/>
      <c r="AK15" s="149"/>
      <c r="AL15" s="146">
        <f>IF(AE15=0,"",(AE15/'記入用_別添【添付資料①】令和４年度CO2排出量実績'!AE16)-1)</f>
      </c>
      <c r="AM15" s="146"/>
      <c r="AN15" s="147"/>
      <c r="AO15" s="18"/>
      <c r="AP15" s="18"/>
    </row>
    <row r="16" spans="1:42" ht="13.5">
      <c r="A16" s="18"/>
      <c r="B16" s="18"/>
      <c r="C16" s="109" t="s">
        <v>11</v>
      </c>
      <c r="D16" s="110"/>
      <c r="E16" s="148"/>
      <c r="F16" s="149"/>
      <c r="G16" s="149"/>
      <c r="H16" s="149"/>
      <c r="I16" s="149"/>
      <c r="J16" s="149"/>
      <c r="K16" s="149"/>
      <c r="L16" s="146">
        <f>IF(E16=0,"",(E16/'記入用_別添【添付資料①】令和４年度CO2排出量実績'!E17)-1)</f>
      </c>
      <c r="M16" s="146"/>
      <c r="N16" s="147"/>
      <c r="O16" s="18"/>
      <c r="P16" s="109" t="s">
        <v>11</v>
      </c>
      <c r="Q16" s="110"/>
      <c r="R16" s="148"/>
      <c r="S16" s="149"/>
      <c r="T16" s="149"/>
      <c r="U16" s="149"/>
      <c r="V16" s="149"/>
      <c r="W16" s="149"/>
      <c r="X16" s="149"/>
      <c r="Y16" s="146">
        <f>IF(R16=0,"",(R16/'記入用_別添【添付資料①】令和４年度CO2排出量実績'!R17)-1)</f>
      </c>
      <c r="Z16" s="146"/>
      <c r="AA16" s="147"/>
      <c r="AB16" s="18"/>
      <c r="AC16" s="109" t="s">
        <v>11</v>
      </c>
      <c r="AD16" s="110"/>
      <c r="AE16" s="148"/>
      <c r="AF16" s="149"/>
      <c r="AG16" s="149"/>
      <c r="AH16" s="149"/>
      <c r="AI16" s="149"/>
      <c r="AJ16" s="149"/>
      <c r="AK16" s="149"/>
      <c r="AL16" s="146">
        <f>IF(AE16=0,"",(AE16/'記入用_別添【添付資料①】令和４年度CO2排出量実績'!AE17)-1)</f>
      </c>
      <c r="AM16" s="146"/>
      <c r="AN16" s="147"/>
      <c r="AO16" s="18"/>
      <c r="AP16" s="18"/>
    </row>
    <row r="17" spans="1:42" ht="13.5">
      <c r="A17" s="18"/>
      <c r="B17" s="18"/>
      <c r="C17" s="109" t="s">
        <v>12</v>
      </c>
      <c r="D17" s="110"/>
      <c r="E17" s="148"/>
      <c r="F17" s="149"/>
      <c r="G17" s="149"/>
      <c r="H17" s="149"/>
      <c r="I17" s="149"/>
      <c r="J17" s="149"/>
      <c r="K17" s="149"/>
      <c r="L17" s="146">
        <f>IF(E17=0,"",(E17/'記入用_別添【添付資料①】令和４年度CO2排出量実績'!E18)-1)</f>
      </c>
      <c r="M17" s="146"/>
      <c r="N17" s="147"/>
      <c r="O17" s="18"/>
      <c r="P17" s="109" t="s">
        <v>12</v>
      </c>
      <c r="Q17" s="110"/>
      <c r="R17" s="148"/>
      <c r="S17" s="149"/>
      <c r="T17" s="149"/>
      <c r="U17" s="149"/>
      <c r="V17" s="149"/>
      <c r="W17" s="149"/>
      <c r="X17" s="149"/>
      <c r="Y17" s="146">
        <f>IF(R17=0,"",(R17/'記入用_別添【添付資料①】令和４年度CO2排出量実績'!R18)-1)</f>
      </c>
      <c r="Z17" s="146"/>
      <c r="AA17" s="147"/>
      <c r="AB17" s="18"/>
      <c r="AC17" s="109" t="s">
        <v>12</v>
      </c>
      <c r="AD17" s="110"/>
      <c r="AE17" s="148"/>
      <c r="AF17" s="149"/>
      <c r="AG17" s="149"/>
      <c r="AH17" s="149"/>
      <c r="AI17" s="149"/>
      <c r="AJ17" s="149"/>
      <c r="AK17" s="149"/>
      <c r="AL17" s="146">
        <f>IF(AE17=0,"",(AE17/'記入用_別添【添付資料①】令和４年度CO2排出量実績'!AE18)-1)</f>
      </c>
      <c r="AM17" s="146"/>
      <c r="AN17" s="147"/>
      <c r="AO17" s="18"/>
      <c r="AP17" s="18"/>
    </row>
    <row r="18" spans="1:42" ht="13.5">
      <c r="A18" s="18"/>
      <c r="B18" s="18"/>
      <c r="C18" s="109" t="s">
        <v>13</v>
      </c>
      <c r="D18" s="110"/>
      <c r="E18" s="148"/>
      <c r="F18" s="149"/>
      <c r="G18" s="149"/>
      <c r="H18" s="149"/>
      <c r="I18" s="149"/>
      <c r="J18" s="149"/>
      <c r="K18" s="149"/>
      <c r="L18" s="146">
        <f>IF(E18=0,"",(E18/'記入用_別添【添付資料①】令和４年度CO2排出量実績'!E19)-1)</f>
      </c>
      <c r="M18" s="146"/>
      <c r="N18" s="147"/>
      <c r="O18" s="18"/>
      <c r="P18" s="109" t="s">
        <v>13</v>
      </c>
      <c r="Q18" s="110"/>
      <c r="R18" s="148"/>
      <c r="S18" s="149"/>
      <c r="T18" s="149"/>
      <c r="U18" s="149"/>
      <c r="V18" s="149"/>
      <c r="W18" s="149"/>
      <c r="X18" s="149"/>
      <c r="Y18" s="146">
        <f>IF(R18=0,"",(R18/'記入用_別添【添付資料①】令和４年度CO2排出量実績'!R19)-1)</f>
      </c>
      <c r="Z18" s="146"/>
      <c r="AA18" s="147"/>
      <c r="AB18" s="18"/>
      <c r="AC18" s="109" t="s">
        <v>13</v>
      </c>
      <c r="AD18" s="110"/>
      <c r="AE18" s="148"/>
      <c r="AF18" s="149"/>
      <c r="AG18" s="149"/>
      <c r="AH18" s="149"/>
      <c r="AI18" s="149"/>
      <c r="AJ18" s="149"/>
      <c r="AK18" s="149"/>
      <c r="AL18" s="146">
        <f>IF(AE18=0,"",(AE18/'記入用_別添【添付資料①】令和４年度CO2排出量実績'!AE19)-1)</f>
      </c>
      <c r="AM18" s="146"/>
      <c r="AN18" s="147"/>
      <c r="AO18" s="18"/>
      <c r="AP18" s="18"/>
    </row>
    <row r="19" spans="1:42" ht="13.5">
      <c r="A19" s="18"/>
      <c r="B19" s="18"/>
      <c r="C19" s="109" t="s">
        <v>14</v>
      </c>
      <c r="D19" s="110"/>
      <c r="E19" s="148"/>
      <c r="F19" s="149"/>
      <c r="G19" s="149"/>
      <c r="H19" s="149"/>
      <c r="I19" s="149"/>
      <c r="J19" s="149"/>
      <c r="K19" s="149"/>
      <c r="L19" s="146">
        <f>IF(E19=0,"",(E19/'記入用_別添【添付資料①】令和４年度CO2排出量実績'!E20)-1)</f>
      </c>
      <c r="M19" s="146"/>
      <c r="N19" s="147"/>
      <c r="O19" s="18"/>
      <c r="P19" s="109" t="s">
        <v>14</v>
      </c>
      <c r="Q19" s="110"/>
      <c r="R19" s="148"/>
      <c r="S19" s="149"/>
      <c r="T19" s="149"/>
      <c r="U19" s="149"/>
      <c r="V19" s="149"/>
      <c r="W19" s="149"/>
      <c r="X19" s="149"/>
      <c r="Y19" s="146">
        <f>IF(R19=0,"",(R19/'記入用_別添【添付資料①】令和４年度CO2排出量実績'!R20)-1)</f>
      </c>
      <c r="Z19" s="146"/>
      <c r="AA19" s="147"/>
      <c r="AB19" s="18"/>
      <c r="AC19" s="109" t="s">
        <v>14</v>
      </c>
      <c r="AD19" s="110"/>
      <c r="AE19" s="148"/>
      <c r="AF19" s="149"/>
      <c r="AG19" s="149"/>
      <c r="AH19" s="149"/>
      <c r="AI19" s="149"/>
      <c r="AJ19" s="149"/>
      <c r="AK19" s="149"/>
      <c r="AL19" s="146">
        <f>IF(AE19=0,"",(AE19/'記入用_別添【添付資料①】令和４年度CO2排出量実績'!AE20)-1)</f>
      </c>
      <c r="AM19" s="146"/>
      <c r="AN19" s="147"/>
      <c r="AO19" s="18"/>
      <c r="AP19" s="18"/>
    </row>
    <row r="20" spans="1:42" ht="13.5">
      <c r="A20" s="18"/>
      <c r="B20" s="18"/>
      <c r="C20" s="102" t="s">
        <v>15</v>
      </c>
      <c r="D20" s="102"/>
      <c r="E20" s="148"/>
      <c r="F20" s="149"/>
      <c r="G20" s="149"/>
      <c r="H20" s="149"/>
      <c r="I20" s="149"/>
      <c r="J20" s="149"/>
      <c r="K20" s="149"/>
      <c r="L20" s="146">
        <f>IF(E20=0,"",(E20/'記入用_別添【添付資料①】令和４年度CO2排出量実績'!E21)-1)</f>
      </c>
      <c r="M20" s="146"/>
      <c r="N20" s="147"/>
      <c r="O20" s="18"/>
      <c r="P20" s="102" t="s">
        <v>15</v>
      </c>
      <c r="Q20" s="102"/>
      <c r="R20" s="148"/>
      <c r="S20" s="149"/>
      <c r="T20" s="149"/>
      <c r="U20" s="149"/>
      <c r="V20" s="149"/>
      <c r="W20" s="149"/>
      <c r="X20" s="149"/>
      <c r="Y20" s="146">
        <f>IF(R20=0,"",(R20/'記入用_別添【添付資料①】令和４年度CO2排出量実績'!R21)-1)</f>
      </c>
      <c r="Z20" s="146"/>
      <c r="AA20" s="147"/>
      <c r="AB20" s="18"/>
      <c r="AC20" s="102" t="s">
        <v>15</v>
      </c>
      <c r="AD20" s="102"/>
      <c r="AE20" s="148"/>
      <c r="AF20" s="149"/>
      <c r="AG20" s="149"/>
      <c r="AH20" s="149"/>
      <c r="AI20" s="149"/>
      <c r="AJ20" s="149"/>
      <c r="AK20" s="149"/>
      <c r="AL20" s="146">
        <f>IF(AE20=0,"",(AE20/'記入用_別添【添付資料①】令和４年度CO2排出量実績'!AE21)-1)</f>
      </c>
      <c r="AM20" s="146"/>
      <c r="AN20" s="147"/>
      <c r="AO20" s="18"/>
      <c r="AP20" s="18"/>
    </row>
    <row r="21" spans="1:42" ht="13.5">
      <c r="A21" s="18"/>
      <c r="B21" s="18"/>
      <c r="C21" s="102" t="s">
        <v>16</v>
      </c>
      <c r="D21" s="102"/>
      <c r="E21" s="148"/>
      <c r="F21" s="149"/>
      <c r="G21" s="149"/>
      <c r="H21" s="149"/>
      <c r="I21" s="149"/>
      <c r="J21" s="149"/>
      <c r="K21" s="149"/>
      <c r="L21" s="146">
        <f>IF(E21=0,"",(E21/'記入用_別添【添付資料①】令和４年度CO2排出量実績'!E22)-1)</f>
      </c>
      <c r="M21" s="146"/>
      <c r="N21" s="147"/>
      <c r="O21" s="18"/>
      <c r="P21" s="102" t="s">
        <v>16</v>
      </c>
      <c r="Q21" s="102"/>
      <c r="R21" s="148"/>
      <c r="S21" s="149"/>
      <c r="T21" s="149"/>
      <c r="U21" s="149"/>
      <c r="V21" s="149"/>
      <c r="W21" s="149"/>
      <c r="X21" s="149"/>
      <c r="Y21" s="146">
        <f>IF(R21=0,"",(R21/'記入用_別添【添付資料①】令和４年度CO2排出量実績'!R22)-1)</f>
      </c>
      <c r="Z21" s="146"/>
      <c r="AA21" s="147"/>
      <c r="AB21" s="18"/>
      <c r="AC21" s="102" t="s">
        <v>16</v>
      </c>
      <c r="AD21" s="102"/>
      <c r="AE21" s="148"/>
      <c r="AF21" s="149"/>
      <c r="AG21" s="149"/>
      <c r="AH21" s="149"/>
      <c r="AI21" s="149"/>
      <c r="AJ21" s="149"/>
      <c r="AK21" s="149"/>
      <c r="AL21" s="146">
        <f>IF(AE21=0,"",(AE21/'記入用_別添【添付資料①】令和４年度CO2排出量実績'!AE22)-1)</f>
      </c>
      <c r="AM21" s="146"/>
      <c r="AN21" s="147"/>
      <c r="AO21" s="18"/>
      <c r="AP21" s="18"/>
    </row>
    <row r="22" spans="1:42" ht="13.5">
      <c r="A22" s="18"/>
      <c r="B22" s="18"/>
      <c r="C22" s="102" t="s">
        <v>17</v>
      </c>
      <c r="D22" s="102"/>
      <c r="E22" s="148"/>
      <c r="F22" s="149"/>
      <c r="G22" s="149"/>
      <c r="H22" s="149"/>
      <c r="I22" s="149"/>
      <c r="J22" s="149"/>
      <c r="K22" s="149"/>
      <c r="L22" s="146">
        <f>IF(E22=0,"",(E22/'記入用_別添【添付資料①】令和４年度CO2排出量実績'!E23)-1)</f>
      </c>
      <c r="M22" s="146"/>
      <c r="N22" s="147"/>
      <c r="O22" s="18"/>
      <c r="P22" s="102" t="s">
        <v>17</v>
      </c>
      <c r="Q22" s="102"/>
      <c r="R22" s="148"/>
      <c r="S22" s="149"/>
      <c r="T22" s="149"/>
      <c r="U22" s="149"/>
      <c r="V22" s="149"/>
      <c r="W22" s="149"/>
      <c r="X22" s="149"/>
      <c r="Y22" s="146">
        <f>IF(R22=0,"",(R22/'記入用_別添【添付資料①】令和４年度CO2排出量実績'!R23)-1)</f>
      </c>
      <c r="Z22" s="146"/>
      <c r="AA22" s="147"/>
      <c r="AB22" s="18"/>
      <c r="AC22" s="102" t="s">
        <v>17</v>
      </c>
      <c r="AD22" s="102"/>
      <c r="AE22" s="148"/>
      <c r="AF22" s="149"/>
      <c r="AG22" s="149"/>
      <c r="AH22" s="149"/>
      <c r="AI22" s="149"/>
      <c r="AJ22" s="149"/>
      <c r="AK22" s="149"/>
      <c r="AL22" s="146">
        <f>IF(AE22=0,"",(AE22/'記入用_別添【添付資料①】令和４年度CO2排出量実績'!AE23)-1)</f>
      </c>
      <c r="AM22" s="146"/>
      <c r="AN22" s="147"/>
      <c r="AO22" s="18"/>
      <c r="AP22" s="18"/>
    </row>
    <row r="23" spans="1:42" ht="14.25" thickBot="1">
      <c r="A23" s="18"/>
      <c r="B23" s="18"/>
      <c r="C23" s="102" t="s">
        <v>18</v>
      </c>
      <c r="D23" s="102"/>
      <c r="E23" s="148"/>
      <c r="F23" s="149"/>
      <c r="G23" s="149"/>
      <c r="H23" s="149"/>
      <c r="I23" s="149"/>
      <c r="J23" s="149"/>
      <c r="K23" s="149"/>
      <c r="L23" s="150">
        <f>IF(E23=0,"",(E23/'記入用_別添【添付資料①】令和４年度CO2排出量実績'!E24)-1)</f>
      </c>
      <c r="M23" s="150"/>
      <c r="N23" s="151"/>
      <c r="O23" s="18"/>
      <c r="P23" s="102" t="s">
        <v>18</v>
      </c>
      <c r="Q23" s="102"/>
      <c r="R23" s="148"/>
      <c r="S23" s="149"/>
      <c r="T23" s="149"/>
      <c r="U23" s="149"/>
      <c r="V23" s="149"/>
      <c r="W23" s="149"/>
      <c r="X23" s="149"/>
      <c r="Y23" s="150">
        <f>IF(R23=0,"",(R23/'記入用_別添【添付資料①】令和４年度CO2排出量実績'!R24)-1)</f>
      </c>
      <c r="Z23" s="150"/>
      <c r="AA23" s="151"/>
      <c r="AB23" s="18"/>
      <c r="AC23" s="102" t="s">
        <v>18</v>
      </c>
      <c r="AD23" s="102"/>
      <c r="AE23" s="148"/>
      <c r="AF23" s="149"/>
      <c r="AG23" s="149"/>
      <c r="AH23" s="149"/>
      <c r="AI23" s="149"/>
      <c r="AJ23" s="149"/>
      <c r="AK23" s="149"/>
      <c r="AL23" s="150">
        <f>IF(AE23=0,"",(AE23/'記入用_別添【添付資料①】令和４年度CO2排出量実績'!AE24)-1)</f>
      </c>
      <c r="AM23" s="150"/>
      <c r="AN23" s="151"/>
      <c r="AO23" s="18"/>
      <c r="AP23" s="18"/>
    </row>
    <row r="24" spans="1:42" ht="14.25" thickTop="1">
      <c r="A24" s="18"/>
      <c r="B24" s="18"/>
      <c r="C24" s="95" t="s">
        <v>19</v>
      </c>
      <c r="D24" s="95"/>
      <c r="E24" s="133">
        <f>SUM(E12:K23)</f>
        <v>0</v>
      </c>
      <c r="F24" s="134"/>
      <c r="G24" s="134"/>
      <c r="H24" s="134"/>
      <c r="I24" s="134"/>
      <c r="J24" s="134"/>
      <c r="K24" s="134"/>
      <c r="L24" s="135">
        <f>IF(E24=0,"",(E24/'記入用_別添【添付資料①】令和４年度CO2排出量実績'!E25)-1)</f>
      </c>
      <c r="M24" s="135"/>
      <c r="N24" s="136"/>
      <c r="O24" s="18"/>
      <c r="P24" s="95" t="s">
        <v>19</v>
      </c>
      <c r="Q24" s="95"/>
      <c r="R24" s="133">
        <f>SUM(R12:X23)</f>
        <v>0</v>
      </c>
      <c r="S24" s="134"/>
      <c r="T24" s="134"/>
      <c r="U24" s="134"/>
      <c r="V24" s="134"/>
      <c r="W24" s="134"/>
      <c r="X24" s="134"/>
      <c r="Y24" s="135">
        <f>IF(R24=0,"",(R24/'記入用_別添【添付資料①】令和４年度CO2排出量実績'!R25)-1)</f>
      </c>
      <c r="Z24" s="135"/>
      <c r="AA24" s="136"/>
      <c r="AB24" s="18"/>
      <c r="AC24" s="95" t="s">
        <v>19</v>
      </c>
      <c r="AD24" s="95"/>
      <c r="AE24" s="133">
        <f>SUM(AE12:AK23)</f>
        <v>0</v>
      </c>
      <c r="AF24" s="134"/>
      <c r="AG24" s="134"/>
      <c r="AH24" s="134"/>
      <c r="AI24" s="134"/>
      <c r="AJ24" s="134"/>
      <c r="AK24" s="134"/>
      <c r="AL24" s="135">
        <f>IF(AE24=0,"",(AE24/'記入用_別添【添付資料①】令和４年度CO2排出量実績'!AE25)-1)</f>
      </c>
      <c r="AM24" s="135"/>
      <c r="AN24" s="136"/>
      <c r="AO24" s="18"/>
      <c r="AP24" s="18"/>
    </row>
    <row r="25" spans="1:42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13.5">
      <c r="A26" s="18"/>
      <c r="B26" s="18"/>
      <c r="C26" s="111" t="s">
        <v>20</v>
      </c>
      <c r="D26" s="112"/>
      <c r="E26" s="112" t="s">
        <v>21</v>
      </c>
      <c r="F26" s="112"/>
      <c r="G26" s="112"/>
      <c r="H26" s="112"/>
      <c r="I26" s="112"/>
      <c r="J26" s="93" t="s">
        <v>2</v>
      </c>
      <c r="K26" s="93"/>
      <c r="L26" s="152" t="s">
        <v>65</v>
      </c>
      <c r="M26" s="152"/>
      <c r="N26" s="153"/>
      <c r="O26" s="20"/>
      <c r="P26" s="111" t="s">
        <v>22</v>
      </c>
      <c r="Q26" s="112"/>
      <c r="R26" s="112" t="s">
        <v>23</v>
      </c>
      <c r="S26" s="112"/>
      <c r="T26" s="112"/>
      <c r="U26" s="112"/>
      <c r="V26" s="112"/>
      <c r="W26" s="93" t="s">
        <v>2</v>
      </c>
      <c r="X26" s="93"/>
      <c r="Y26" s="152" t="s">
        <v>65</v>
      </c>
      <c r="Z26" s="152"/>
      <c r="AA26" s="153"/>
      <c r="AB26" s="20"/>
      <c r="AC26" s="111" t="s">
        <v>24</v>
      </c>
      <c r="AD26" s="112"/>
      <c r="AE26" s="112" t="s">
        <v>67</v>
      </c>
      <c r="AF26" s="112"/>
      <c r="AG26" s="112"/>
      <c r="AH26" s="112"/>
      <c r="AI26" s="112"/>
      <c r="AJ26" s="93" t="s">
        <v>26</v>
      </c>
      <c r="AK26" s="93"/>
      <c r="AL26" s="152" t="s">
        <v>65</v>
      </c>
      <c r="AM26" s="152"/>
      <c r="AN26" s="153"/>
      <c r="AO26" s="18"/>
      <c r="AP26" s="18"/>
    </row>
    <row r="27" spans="1:42" ht="13.5">
      <c r="A27" s="18"/>
      <c r="B27" s="18"/>
      <c r="C27" s="109" t="s">
        <v>7</v>
      </c>
      <c r="D27" s="110"/>
      <c r="E27" s="148"/>
      <c r="F27" s="149"/>
      <c r="G27" s="149"/>
      <c r="H27" s="149"/>
      <c r="I27" s="149"/>
      <c r="J27" s="149"/>
      <c r="K27" s="149"/>
      <c r="L27" s="146">
        <f>IF(E27=0,"",(E27/'記入用_別添【添付資料①】令和４年度CO2排出量実績'!E28)-1)</f>
      </c>
      <c r="M27" s="146"/>
      <c r="N27" s="147"/>
      <c r="O27" s="18"/>
      <c r="P27" s="109" t="s">
        <v>7</v>
      </c>
      <c r="Q27" s="110"/>
      <c r="R27" s="148"/>
      <c r="S27" s="149"/>
      <c r="T27" s="149"/>
      <c r="U27" s="149"/>
      <c r="V27" s="149"/>
      <c r="W27" s="149"/>
      <c r="X27" s="149"/>
      <c r="Y27" s="146">
        <f>IF(R27=0,"",(R27/'記入用_別添【添付資料①】令和４年度CO2排出量実績'!R28)-1)</f>
      </c>
      <c r="Z27" s="146"/>
      <c r="AA27" s="147"/>
      <c r="AB27" s="18"/>
      <c r="AC27" s="109" t="s">
        <v>7</v>
      </c>
      <c r="AD27" s="110"/>
      <c r="AE27" s="148"/>
      <c r="AF27" s="149"/>
      <c r="AG27" s="149"/>
      <c r="AH27" s="149"/>
      <c r="AI27" s="149"/>
      <c r="AJ27" s="149"/>
      <c r="AK27" s="149"/>
      <c r="AL27" s="146">
        <f>IF(AE27=0,"",(AE27/'記入用_別添【添付資料①】令和４年度CO2排出量実績'!AE28)-1)</f>
      </c>
      <c r="AM27" s="146"/>
      <c r="AN27" s="147"/>
      <c r="AO27" s="18"/>
      <c r="AP27" s="18"/>
    </row>
    <row r="28" spans="1:42" ht="13.5">
      <c r="A28" s="18"/>
      <c r="B28" s="18"/>
      <c r="C28" s="109" t="s">
        <v>8</v>
      </c>
      <c r="D28" s="110"/>
      <c r="E28" s="148"/>
      <c r="F28" s="149"/>
      <c r="G28" s="149"/>
      <c r="H28" s="149"/>
      <c r="I28" s="149"/>
      <c r="J28" s="149"/>
      <c r="K28" s="149"/>
      <c r="L28" s="146">
        <f>IF(E28=0,"",(E28/'記入用_別添【添付資料①】令和４年度CO2排出量実績'!E29)-1)</f>
      </c>
      <c r="M28" s="146"/>
      <c r="N28" s="147"/>
      <c r="O28" s="18"/>
      <c r="P28" s="109" t="s">
        <v>8</v>
      </c>
      <c r="Q28" s="110"/>
      <c r="R28" s="148"/>
      <c r="S28" s="149"/>
      <c r="T28" s="149"/>
      <c r="U28" s="149"/>
      <c r="V28" s="149"/>
      <c r="W28" s="149"/>
      <c r="X28" s="149"/>
      <c r="Y28" s="146">
        <f>IF(R28=0,"",(R28/'記入用_別添【添付資料①】令和４年度CO2排出量実績'!R29)-1)</f>
      </c>
      <c r="Z28" s="146"/>
      <c r="AA28" s="147"/>
      <c r="AB28" s="18"/>
      <c r="AC28" s="109" t="s">
        <v>8</v>
      </c>
      <c r="AD28" s="110"/>
      <c r="AE28" s="148"/>
      <c r="AF28" s="149"/>
      <c r="AG28" s="149"/>
      <c r="AH28" s="149"/>
      <c r="AI28" s="149"/>
      <c r="AJ28" s="149"/>
      <c r="AK28" s="149"/>
      <c r="AL28" s="146">
        <f>IF(AE28=0,"",(AE28/'記入用_別添【添付資料①】令和４年度CO2排出量実績'!AE29)-1)</f>
      </c>
      <c r="AM28" s="146"/>
      <c r="AN28" s="147"/>
      <c r="AO28" s="18"/>
      <c r="AP28" s="18"/>
    </row>
    <row r="29" spans="1:42" ht="13.5">
      <c r="A29" s="18"/>
      <c r="B29" s="18"/>
      <c r="C29" s="109" t="s">
        <v>9</v>
      </c>
      <c r="D29" s="110"/>
      <c r="E29" s="148"/>
      <c r="F29" s="149"/>
      <c r="G29" s="149"/>
      <c r="H29" s="149"/>
      <c r="I29" s="149"/>
      <c r="J29" s="149"/>
      <c r="K29" s="149"/>
      <c r="L29" s="146">
        <f>IF(E29=0,"",(E29/'記入用_別添【添付資料①】令和４年度CO2排出量実績'!E30)-1)</f>
      </c>
      <c r="M29" s="146"/>
      <c r="N29" s="147"/>
      <c r="O29" s="18"/>
      <c r="P29" s="109" t="s">
        <v>9</v>
      </c>
      <c r="Q29" s="110"/>
      <c r="R29" s="148"/>
      <c r="S29" s="149"/>
      <c r="T29" s="149"/>
      <c r="U29" s="149"/>
      <c r="V29" s="149"/>
      <c r="W29" s="149"/>
      <c r="X29" s="149"/>
      <c r="Y29" s="146">
        <f>IF(R29=0,"",(R29/'記入用_別添【添付資料①】令和４年度CO2排出量実績'!R30)-1)</f>
      </c>
      <c r="Z29" s="146"/>
      <c r="AA29" s="147"/>
      <c r="AB29" s="18"/>
      <c r="AC29" s="109" t="s">
        <v>9</v>
      </c>
      <c r="AD29" s="110"/>
      <c r="AE29" s="148"/>
      <c r="AF29" s="149"/>
      <c r="AG29" s="149"/>
      <c r="AH29" s="149"/>
      <c r="AI29" s="149"/>
      <c r="AJ29" s="149"/>
      <c r="AK29" s="149"/>
      <c r="AL29" s="146">
        <f>IF(AE29=0,"",(AE29/'記入用_別添【添付資料①】令和４年度CO2排出量実績'!AE30)-1)</f>
      </c>
      <c r="AM29" s="146"/>
      <c r="AN29" s="147"/>
      <c r="AO29" s="18"/>
      <c r="AP29" s="18"/>
    </row>
    <row r="30" spans="1:42" ht="13.5">
      <c r="A30" s="18"/>
      <c r="B30" s="18"/>
      <c r="C30" s="109" t="s">
        <v>10</v>
      </c>
      <c r="D30" s="110"/>
      <c r="E30" s="148"/>
      <c r="F30" s="149"/>
      <c r="G30" s="149"/>
      <c r="H30" s="149"/>
      <c r="I30" s="149"/>
      <c r="J30" s="149"/>
      <c r="K30" s="149"/>
      <c r="L30" s="146">
        <f>IF(E30=0,"",(E30/'記入用_別添【添付資料①】令和４年度CO2排出量実績'!E31)-1)</f>
      </c>
      <c r="M30" s="146"/>
      <c r="N30" s="147"/>
      <c r="O30" s="18"/>
      <c r="P30" s="109" t="s">
        <v>10</v>
      </c>
      <c r="Q30" s="110"/>
      <c r="R30" s="148"/>
      <c r="S30" s="149"/>
      <c r="T30" s="149"/>
      <c r="U30" s="149"/>
      <c r="V30" s="149"/>
      <c r="W30" s="149"/>
      <c r="X30" s="149"/>
      <c r="Y30" s="146">
        <f>IF(R30=0,"",(R30/'記入用_別添【添付資料①】令和４年度CO2排出量実績'!R31)-1)</f>
      </c>
      <c r="Z30" s="146"/>
      <c r="AA30" s="147"/>
      <c r="AB30" s="18"/>
      <c r="AC30" s="109" t="s">
        <v>10</v>
      </c>
      <c r="AD30" s="110"/>
      <c r="AE30" s="148"/>
      <c r="AF30" s="149"/>
      <c r="AG30" s="149"/>
      <c r="AH30" s="149"/>
      <c r="AI30" s="149"/>
      <c r="AJ30" s="149"/>
      <c r="AK30" s="149"/>
      <c r="AL30" s="146">
        <f>IF(AE30=0,"",(AE30/'記入用_別添【添付資料①】令和４年度CO2排出量実績'!AE31)-1)</f>
      </c>
      <c r="AM30" s="146"/>
      <c r="AN30" s="147"/>
      <c r="AO30" s="18"/>
      <c r="AP30" s="18"/>
    </row>
    <row r="31" spans="1:42" ht="13.5">
      <c r="A31" s="18"/>
      <c r="B31" s="18"/>
      <c r="C31" s="109" t="s">
        <v>11</v>
      </c>
      <c r="D31" s="110"/>
      <c r="E31" s="148"/>
      <c r="F31" s="149"/>
      <c r="G31" s="149"/>
      <c r="H31" s="149"/>
      <c r="I31" s="149"/>
      <c r="J31" s="149"/>
      <c r="K31" s="149"/>
      <c r="L31" s="146">
        <f>IF(E31=0,"",(E31/'記入用_別添【添付資料①】令和４年度CO2排出量実績'!E32)-1)</f>
      </c>
      <c r="M31" s="146"/>
      <c r="N31" s="147"/>
      <c r="O31" s="18"/>
      <c r="P31" s="109" t="s">
        <v>11</v>
      </c>
      <c r="Q31" s="110"/>
      <c r="R31" s="148"/>
      <c r="S31" s="149"/>
      <c r="T31" s="149"/>
      <c r="U31" s="149"/>
      <c r="V31" s="149"/>
      <c r="W31" s="149"/>
      <c r="X31" s="149"/>
      <c r="Y31" s="146">
        <f>IF(R31=0,"",(R31/'記入用_別添【添付資料①】令和４年度CO2排出量実績'!R32)-1)</f>
      </c>
      <c r="Z31" s="146"/>
      <c r="AA31" s="147"/>
      <c r="AB31" s="18"/>
      <c r="AC31" s="109" t="s">
        <v>11</v>
      </c>
      <c r="AD31" s="110"/>
      <c r="AE31" s="148"/>
      <c r="AF31" s="149"/>
      <c r="AG31" s="149"/>
      <c r="AH31" s="149"/>
      <c r="AI31" s="149"/>
      <c r="AJ31" s="149"/>
      <c r="AK31" s="149"/>
      <c r="AL31" s="146">
        <f>IF(AE31=0,"",(AE31/'記入用_別添【添付資料①】令和４年度CO2排出量実績'!AE32)-1)</f>
      </c>
      <c r="AM31" s="146"/>
      <c r="AN31" s="147"/>
      <c r="AO31" s="18"/>
      <c r="AP31" s="18"/>
    </row>
    <row r="32" spans="1:42" ht="13.5">
      <c r="A32" s="18"/>
      <c r="B32" s="18"/>
      <c r="C32" s="109" t="s">
        <v>12</v>
      </c>
      <c r="D32" s="110"/>
      <c r="E32" s="148"/>
      <c r="F32" s="149"/>
      <c r="G32" s="149"/>
      <c r="H32" s="149"/>
      <c r="I32" s="149"/>
      <c r="J32" s="149"/>
      <c r="K32" s="149"/>
      <c r="L32" s="146">
        <f>IF(E32=0,"",(E32/'記入用_別添【添付資料①】令和４年度CO2排出量実績'!E33)-1)</f>
      </c>
      <c r="M32" s="146"/>
      <c r="N32" s="147"/>
      <c r="O32" s="18"/>
      <c r="P32" s="109" t="s">
        <v>12</v>
      </c>
      <c r="Q32" s="110"/>
      <c r="R32" s="148"/>
      <c r="S32" s="149"/>
      <c r="T32" s="149"/>
      <c r="U32" s="149"/>
      <c r="V32" s="149"/>
      <c r="W32" s="149"/>
      <c r="X32" s="149"/>
      <c r="Y32" s="146">
        <f>IF(R32=0,"",(R32/'記入用_別添【添付資料①】令和４年度CO2排出量実績'!R33)-1)</f>
      </c>
      <c r="Z32" s="146"/>
      <c r="AA32" s="147"/>
      <c r="AB32" s="18"/>
      <c r="AC32" s="109" t="s">
        <v>12</v>
      </c>
      <c r="AD32" s="110"/>
      <c r="AE32" s="148"/>
      <c r="AF32" s="149"/>
      <c r="AG32" s="149"/>
      <c r="AH32" s="149"/>
      <c r="AI32" s="149"/>
      <c r="AJ32" s="149"/>
      <c r="AK32" s="149"/>
      <c r="AL32" s="146">
        <f>IF(AE32=0,"",(AE32/'記入用_別添【添付資料①】令和４年度CO2排出量実績'!AE33)-1)</f>
      </c>
      <c r="AM32" s="146"/>
      <c r="AN32" s="147"/>
      <c r="AO32" s="18"/>
      <c r="AP32" s="18"/>
    </row>
    <row r="33" spans="1:42" ht="13.5">
      <c r="A33" s="18"/>
      <c r="B33" s="18"/>
      <c r="C33" s="109" t="s">
        <v>13</v>
      </c>
      <c r="D33" s="110"/>
      <c r="E33" s="148"/>
      <c r="F33" s="149"/>
      <c r="G33" s="149"/>
      <c r="H33" s="149"/>
      <c r="I33" s="149"/>
      <c r="J33" s="149"/>
      <c r="K33" s="149"/>
      <c r="L33" s="146">
        <f>IF(E33=0,"",(E33/'記入用_別添【添付資料①】令和４年度CO2排出量実績'!E34)-1)</f>
      </c>
      <c r="M33" s="146"/>
      <c r="N33" s="147"/>
      <c r="O33" s="18"/>
      <c r="P33" s="109" t="s">
        <v>13</v>
      </c>
      <c r="Q33" s="110"/>
      <c r="R33" s="148"/>
      <c r="S33" s="149"/>
      <c r="T33" s="149"/>
      <c r="U33" s="149"/>
      <c r="V33" s="149"/>
      <c r="W33" s="149"/>
      <c r="X33" s="149"/>
      <c r="Y33" s="146">
        <f>IF(R33=0,"",(R33/'記入用_別添【添付資料①】令和４年度CO2排出量実績'!R34)-1)</f>
      </c>
      <c r="Z33" s="146"/>
      <c r="AA33" s="147"/>
      <c r="AB33" s="18"/>
      <c r="AC33" s="109" t="s">
        <v>13</v>
      </c>
      <c r="AD33" s="110"/>
      <c r="AE33" s="148"/>
      <c r="AF33" s="149"/>
      <c r="AG33" s="149"/>
      <c r="AH33" s="149"/>
      <c r="AI33" s="149"/>
      <c r="AJ33" s="149"/>
      <c r="AK33" s="149"/>
      <c r="AL33" s="146">
        <f>IF(AE33=0,"",(AE33/'記入用_別添【添付資料①】令和４年度CO2排出量実績'!AE34)-1)</f>
      </c>
      <c r="AM33" s="146"/>
      <c r="AN33" s="147"/>
      <c r="AO33" s="18"/>
      <c r="AP33" s="18"/>
    </row>
    <row r="34" spans="1:42" ht="13.5">
      <c r="A34" s="18"/>
      <c r="B34" s="18"/>
      <c r="C34" s="109" t="s">
        <v>14</v>
      </c>
      <c r="D34" s="110"/>
      <c r="E34" s="148"/>
      <c r="F34" s="149"/>
      <c r="G34" s="149"/>
      <c r="H34" s="149"/>
      <c r="I34" s="149"/>
      <c r="J34" s="149"/>
      <c r="K34" s="149"/>
      <c r="L34" s="146">
        <f>IF(E34=0,"",(E34/'記入用_別添【添付資料①】令和４年度CO2排出量実績'!E35)-1)</f>
      </c>
      <c r="M34" s="146"/>
      <c r="N34" s="147"/>
      <c r="O34" s="18"/>
      <c r="P34" s="109" t="s">
        <v>14</v>
      </c>
      <c r="Q34" s="110"/>
      <c r="R34" s="148"/>
      <c r="S34" s="149"/>
      <c r="T34" s="149"/>
      <c r="U34" s="149"/>
      <c r="V34" s="149"/>
      <c r="W34" s="149"/>
      <c r="X34" s="149"/>
      <c r="Y34" s="146">
        <f>IF(R34=0,"",(R34/'記入用_別添【添付資料①】令和４年度CO2排出量実績'!R35)-1)</f>
      </c>
      <c r="Z34" s="146"/>
      <c r="AA34" s="147"/>
      <c r="AB34" s="18"/>
      <c r="AC34" s="109" t="s">
        <v>14</v>
      </c>
      <c r="AD34" s="110"/>
      <c r="AE34" s="148"/>
      <c r="AF34" s="149"/>
      <c r="AG34" s="149"/>
      <c r="AH34" s="149"/>
      <c r="AI34" s="149"/>
      <c r="AJ34" s="149"/>
      <c r="AK34" s="149"/>
      <c r="AL34" s="146">
        <f>IF(AE34=0,"",(AE34/'記入用_別添【添付資料①】令和４年度CO2排出量実績'!AE35)-1)</f>
      </c>
      <c r="AM34" s="146"/>
      <c r="AN34" s="147"/>
      <c r="AO34" s="18"/>
      <c r="AP34" s="18"/>
    </row>
    <row r="35" spans="1:42" ht="13.5">
      <c r="A35" s="18"/>
      <c r="B35" s="18"/>
      <c r="C35" s="102" t="s">
        <v>15</v>
      </c>
      <c r="D35" s="102"/>
      <c r="E35" s="148"/>
      <c r="F35" s="149"/>
      <c r="G35" s="149"/>
      <c r="H35" s="149"/>
      <c r="I35" s="149"/>
      <c r="J35" s="149"/>
      <c r="K35" s="149"/>
      <c r="L35" s="146">
        <f>IF(E35=0,"",(E35/'記入用_別添【添付資料①】令和４年度CO2排出量実績'!E36)-1)</f>
      </c>
      <c r="M35" s="146"/>
      <c r="N35" s="147"/>
      <c r="O35" s="18"/>
      <c r="P35" s="102" t="s">
        <v>15</v>
      </c>
      <c r="Q35" s="102"/>
      <c r="R35" s="148"/>
      <c r="S35" s="149"/>
      <c r="T35" s="149"/>
      <c r="U35" s="149"/>
      <c r="V35" s="149"/>
      <c r="W35" s="149"/>
      <c r="X35" s="149"/>
      <c r="Y35" s="146">
        <f>IF(R35=0,"",(R35/'記入用_別添【添付資料①】令和４年度CO2排出量実績'!R36)-1)</f>
      </c>
      <c r="Z35" s="146"/>
      <c r="AA35" s="147"/>
      <c r="AB35" s="18"/>
      <c r="AC35" s="102" t="s">
        <v>15</v>
      </c>
      <c r="AD35" s="102"/>
      <c r="AE35" s="148"/>
      <c r="AF35" s="149"/>
      <c r="AG35" s="149"/>
      <c r="AH35" s="149"/>
      <c r="AI35" s="149"/>
      <c r="AJ35" s="149"/>
      <c r="AK35" s="149"/>
      <c r="AL35" s="146">
        <f>IF(AE35=0,"",(AE35/'記入用_別添【添付資料①】令和４年度CO2排出量実績'!AE36)-1)</f>
      </c>
      <c r="AM35" s="146"/>
      <c r="AN35" s="147"/>
      <c r="AO35" s="18"/>
      <c r="AP35" s="18"/>
    </row>
    <row r="36" spans="1:42" ht="13.5">
      <c r="A36" s="18"/>
      <c r="B36" s="18"/>
      <c r="C36" s="102" t="s">
        <v>16</v>
      </c>
      <c r="D36" s="102"/>
      <c r="E36" s="148"/>
      <c r="F36" s="149"/>
      <c r="G36" s="149"/>
      <c r="H36" s="149"/>
      <c r="I36" s="149"/>
      <c r="J36" s="149"/>
      <c r="K36" s="149"/>
      <c r="L36" s="146">
        <f>IF(E36=0,"",(E36/'記入用_別添【添付資料①】令和４年度CO2排出量実績'!E37)-1)</f>
      </c>
      <c r="M36" s="146"/>
      <c r="N36" s="147"/>
      <c r="O36" s="18"/>
      <c r="P36" s="102" t="s">
        <v>16</v>
      </c>
      <c r="Q36" s="102"/>
      <c r="R36" s="148"/>
      <c r="S36" s="149"/>
      <c r="T36" s="149"/>
      <c r="U36" s="149"/>
      <c r="V36" s="149"/>
      <c r="W36" s="149"/>
      <c r="X36" s="149"/>
      <c r="Y36" s="146">
        <f>IF(R36=0,"",(R36/'記入用_別添【添付資料①】令和４年度CO2排出量実績'!R37)-1)</f>
      </c>
      <c r="Z36" s="146"/>
      <c r="AA36" s="147"/>
      <c r="AB36" s="18"/>
      <c r="AC36" s="102" t="s">
        <v>16</v>
      </c>
      <c r="AD36" s="102"/>
      <c r="AE36" s="148"/>
      <c r="AF36" s="149"/>
      <c r="AG36" s="149"/>
      <c r="AH36" s="149"/>
      <c r="AI36" s="149"/>
      <c r="AJ36" s="149"/>
      <c r="AK36" s="149"/>
      <c r="AL36" s="146">
        <f>IF(AE36=0,"",(AE36/'記入用_別添【添付資料①】令和４年度CO2排出量実績'!AE37)-1)</f>
      </c>
      <c r="AM36" s="146"/>
      <c r="AN36" s="147"/>
      <c r="AO36" s="18"/>
      <c r="AP36" s="18"/>
    </row>
    <row r="37" spans="1:42" ht="13.5">
      <c r="A37" s="18"/>
      <c r="B37" s="18"/>
      <c r="C37" s="102" t="s">
        <v>17</v>
      </c>
      <c r="D37" s="102"/>
      <c r="E37" s="148"/>
      <c r="F37" s="149"/>
      <c r="G37" s="149"/>
      <c r="H37" s="149"/>
      <c r="I37" s="149"/>
      <c r="J37" s="149"/>
      <c r="K37" s="149"/>
      <c r="L37" s="146">
        <f>IF(E37=0,"",(E37/'記入用_別添【添付資料①】令和４年度CO2排出量実績'!E38)-1)</f>
      </c>
      <c r="M37" s="146"/>
      <c r="N37" s="147"/>
      <c r="O37" s="18"/>
      <c r="P37" s="102" t="s">
        <v>17</v>
      </c>
      <c r="Q37" s="102"/>
      <c r="R37" s="148"/>
      <c r="S37" s="149"/>
      <c r="T37" s="149"/>
      <c r="U37" s="149"/>
      <c r="V37" s="149"/>
      <c r="W37" s="149"/>
      <c r="X37" s="149"/>
      <c r="Y37" s="146">
        <f>IF(R37=0,"",(R37/'記入用_別添【添付資料①】令和４年度CO2排出量実績'!R38)-1)</f>
      </c>
      <c r="Z37" s="146"/>
      <c r="AA37" s="147"/>
      <c r="AB37" s="18"/>
      <c r="AC37" s="102" t="s">
        <v>17</v>
      </c>
      <c r="AD37" s="102"/>
      <c r="AE37" s="148"/>
      <c r="AF37" s="149"/>
      <c r="AG37" s="149"/>
      <c r="AH37" s="149"/>
      <c r="AI37" s="149"/>
      <c r="AJ37" s="149"/>
      <c r="AK37" s="149"/>
      <c r="AL37" s="146">
        <f>IF(AE37=0,"",(AE37/'記入用_別添【添付資料①】令和４年度CO2排出量実績'!AE38)-1)</f>
      </c>
      <c r="AM37" s="146"/>
      <c r="AN37" s="147"/>
      <c r="AO37" s="18"/>
      <c r="AP37" s="18"/>
    </row>
    <row r="38" spans="1:42" ht="14.25" thickBot="1">
      <c r="A38" s="18"/>
      <c r="B38" s="18"/>
      <c r="C38" s="102" t="s">
        <v>18</v>
      </c>
      <c r="D38" s="102"/>
      <c r="E38" s="148"/>
      <c r="F38" s="149"/>
      <c r="G38" s="149"/>
      <c r="H38" s="149"/>
      <c r="I38" s="149"/>
      <c r="J38" s="149"/>
      <c r="K38" s="149"/>
      <c r="L38" s="150">
        <f>IF(E38=0,"",(E38/'記入用_別添【添付資料①】令和４年度CO2排出量実績'!E39)-1)</f>
      </c>
      <c r="M38" s="150"/>
      <c r="N38" s="151"/>
      <c r="O38" s="18"/>
      <c r="P38" s="102" t="s">
        <v>18</v>
      </c>
      <c r="Q38" s="102"/>
      <c r="R38" s="148"/>
      <c r="S38" s="149"/>
      <c r="T38" s="149"/>
      <c r="U38" s="149"/>
      <c r="V38" s="149"/>
      <c r="W38" s="149"/>
      <c r="X38" s="149"/>
      <c r="Y38" s="150">
        <f>IF(R38=0,"",(R38/'記入用_別添【添付資料①】令和４年度CO2排出量実績'!R39)-1)</f>
      </c>
      <c r="Z38" s="150"/>
      <c r="AA38" s="151"/>
      <c r="AB38" s="18"/>
      <c r="AC38" s="102" t="s">
        <v>18</v>
      </c>
      <c r="AD38" s="102"/>
      <c r="AE38" s="148"/>
      <c r="AF38" s="149"/>
      <c r="AG38" s="149"/>
      <c r="AH38" s="149"/>
      <c r="AI38" s="149"/>
      <c r="AJ38" s="149"/>
      <c r="AK38" s="149"/>
      <c r="AL38" s="150">
        <f>IF(AE38=0,"",(AE38/'記入用_別添【添付資料①】令和４年度CO2排出量実績'!AE39)-1)</f>
      </c>
      <c r="AM38" s="150"/>
      <c r="AN38" s="151"/>
      <c r="AO38" s="18"/>
      <c r="AP38" s="18"/>
    </row>
    <row r="39" spans="1:42" ht="14.25" thickTop="1">
      <c r="A39" s="18"/>
      <c r="B39" s="18"/>
      <c r="C39" s="95" t="s">
        <v>19</v>
      </c>
      <c r="D39" s="95"/>
      <c r="E39" s="133">
        <f>SUM(E27:K38)</f>
        <v>0</v>
      </c>
      <c r="F39" s="134"/>
      <c r="G39" s="134"/>
      <c r="H39" s="134"/>
      <c r="I39" s="134"/>
      <c r="J39" s="134"/>
      <c r="K39" s="134"/>
      <c r="L39" s="135">
        <f>IF(E39=0,"",(E39/'記入用_別添【添付資料①】令和４年度CO2排出量実績'!E40)-1)</f>
      </c>
      <c r="M39" s="135"/>
      <c r="N39" s="136"/>
      <c r="O39" s="18"/>
      <c r="P39" s="95" t="s">
        <v>19</v>
      </c>
      <c r="Q39" s="95"/>
      <c r="R39" s="133">
        <f>SUM(R27:X38)</f>
        <v>0</v>
      </c>
      <c r="S39" s="134"/>
      <c r="T39" s="134"/>
      <c r="U39" s="134"/>
      <c r="V39" s="134"/>
      <c r="W39" s="134"/>
      <c r="X39" s="134"/>
      <c r="Y39" s="135">
        <f>IF(R39=0,"",(R39/'記入用_別添【添付資料①】令和４年度CO2排出量実績'!R40)-1)</f>
      </c>
      <c r="Z39" s="135"/>
      <c r="AA39" s="136"/>
      <c r="AB39" s="18"/>
      <c r="AC39" s="95" t="s">
        <v>19</v>
      </c>
      <c r="AD39" s="95"/>
      <c r="AE39" s="133">
        <f>SUM(AE27:AK38)</f>
        <v>0</v>
      </c>
      <c r="AF39" s="134"/>
      <c r="AG39" s="134"/>
      <c r="AH39" s="134"/>
      <c r="AI39" s="134"/>
      <c r="AJ39" s="134"/>
      <c r="AK39" s="134"/>
      <c r="AL39" s="135">
        <f>IF(AE39=0,"",(AE39/'記入用_別添【添付資料①】令和４年度CO2排出量実績'!AE40)-1)</f>
      </c>
      <c r="AM39" s="135"/>
      <c r="AN39" s="136"/>
      <c r="AO39" s="18"/>
      <c r="AP39" s="18"/>
    </row>
    <row r="40" spans="1:42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13.5">
      <c r="A41" s="18"/>
      <c r="B41" s="18"/>
      <c r="C41" s="111" t="s">
        <v>27</v>
      </c>
      <c r="D41" s="112"/>
      <c r="E41" s="112" t="s">
        <v>40</v>
      </c>
      <c r="F41" s="112"/>
      <c r="G41" s="112"/>
      <c r="H41" s="112"/>
      <c r="I41" s="112"/>
      <c r="J41" s="93" t="s">
        <v>26</v>
      </c>
      <c r="K41" s="93"/>
      <c r="L41" s="152" t="s">
        <v>65</v>
      </c>
      <c r="M41" s="152"/>
      <c r="N41" s="153"/>
      <c r="O41" s="20"/>
      <c r="P41" s="111" t="s">
        <v>28</v>
      </c>
      <c r="Q41" s="112"/>
      <c r="R41" s="112" t="s">
        <v>68</v>
      </c>
      <c r="S41" s="112"/>
      <c r="T41" s="112"/>
      <c r="U41" s="112"/>
      <c r="V41" s="112"/>
      <c r="W41" s="93" t="s">
        <v>26</v>
      </c>
      <c r="X41" s="93"/>
      <c r="Y41" s="152" t="s">
        <v>65</v>
      </c>
      <c r="Z41" s="152"/>
      <c r="AA41" s="153"/>
      <c r="AB41" s="20"/>
      <c r="AC41" s="111" t="s">
        <v>30</v>
      </c>
      <c r="AD41" s="112"/>
      <c r="AE41" s="112" t="s">
        <v>87</v>
      </c>
      <c r="AF41" s="112"/>
      <c r="AG41" s="112"/>
      <c r="AH41" s="112"/>
      <c r="AI41" s="112"/>
      <c r="AJ41" s="93" t="s">
        <v>69</v>
      </c>
      <c r="AK41" s="93"/>
      <c r="AL41" s="152" t="s">
        <v>65</v>
      </c>
      <c r="AM41" s="152"/>
      <c r="AN41" s="153"/>
      <c r="AO41" s="18"/>
      <c r="AP41" s="18"/>
    </row>
    <row r="42" spans="1:42" ht="13.5">
      <c r="A42" s="18"/>
      <c r="B42" s="18"/>
      <c r="C42" s="109" t="s">
        <v>7</v>
      </c>
      <c r="D42" s="110"/>
      <c r="E42" s="148"/>
      <c r="F42" s="149"/>
      <c r="G42" s="149"/>
      <c r="H42" s="149"/>
      <c r="I42" s="149"/>
      <c r="J42" s="149"/>
      <c r="K42" s="149"/>
      <c r="L42" s="146">
        <f>IF(E42=0,"",(E42/'記入用_別添【添付資料①】令和４年度CO2排出量実績'!E43)-1)</f>
      </c>
      <c r="M42" s="146"/>
      <c r="N42" s="147"/>
      <c r="O42" s="18"/>
      <c r="P42" s="109" t="s">
        <v>7</v>
      </c>
      <c r="Q42" s="110"/>
      <c r="R42" s="148"/>
      <c r="S42" s="149"/>
      <c r="T42" s="149"/>
      <c r="U42" s="149"/>
      <c r="V42" s="149"/>
      <c r="W42" s="149"/>
      <c r="X42" s="149"/>
      <c r="Y42" s="146">
        <f>IF(R42=0,"",(R42/'記入用_別添【添付資料①】令和４年度CO2排出量実績'!R43)-1)</f>
      </c>
      <c r="Z42" s="146"/>
      <c r="AA42" s="147"/>
      <c r="AB42" s="18"/>
      <c r="AC42" s="109" t="s">
        <v>7</v>
      </c>
      <c r="AD42" s="110"/>
      <c r="AE42" s="148"/>
      <c r="AF42" s="149"/>
      <c r="AG42" s="149"/>
      <c r="AH42" s="149"/>
      <c r="AI42" s="149"/>
      <c r="AJ42" s="149"/>
      <c r="AK42" s="149"/>
      <c r="AL42" s="146">
        <f>IF(AE42=0,"",(AE42/'記入用_別添【添付資料①】令和４年度CO2排出量実績'!AE43)-1)</f>
      </c>
      <c r="AM42" s="146"/>
      <c r="AN42" s="147"/>
      <c r="AO42" s="18"/>
      <c r="AP42" s="18"/>
    </row>
    <row r="43" spans="1:42" ht="13.5">
      <c r="A43" s="18"/>
      <c r="B43" s="18"/>
      <c r="C43" s="109" t="s">
        <v>8</v>
      </c>
      <c r="D43" s="110"/>
      <c r="E43" s="148"/>
      <c r="F43" s="149"/>
      <c r="G43" s="149"/>
      <c r="H43" s="149"/>
      <c r="I43" s="149"/>
      <c r="J43" s="149"/>
      <c r="K43" s="149"/>
      <c r="L43" s="146">
        <f>IF(E43=0,"",(E43/'記入用_別添【添付資料①】令和４年度CO2排出量実績'!E44)-1)</f>
      </c>
      <c r="M43" s="146"/>
      <c r="N43" s="147"/>
      <c r="O43" s="18"/>
      <c r="P43" s="109" t="s">
        <v>8</v>
      </c>
      <c r="Q43" s="110"/>
      <c r="R43" s="148"/>
      <c r="S43" s="149"/>
      <c r="T43" s="149"/>
      <c r="U43" s="149"/>
      <c r="V43" s="149"/>
      <c r="W43" s="149"/>
      <c r="X43" s="149"/>
      <c r="Y43" s="146">
        <f>IF(R43=0,"",(R43/'記入用_別添【添付資料①】令和４年度CO2排出量実績'!R44)-1)</f>
      </c>
      <c r="Z43" s="146"/>
      <c r="AA43" s="147"/>
      <c r="AB43" s="18"/>
      <c r="AC43" s="109" t="s">
        <v>8</v>
      </c>
      <c r="AD43" s="110"/>
      <c r="AE43" s="148"/>
      <c r="AF43" s="149"/>
      <c r="AG43" s="149"/>
      <c r="AH43" s="149"/>
      <c r="AI43" s="149"/>
      <c r="AJ43" s="149"/>
      <c r="AK43" s="149"/>
      <c r="AL43" s="146">
        <f>IF(AE43=0,"",(AE43/'記入用_別添【添付資料①】令和４年度CO2排出量実績'!AE44)-1)</f>
      </c>
      <c r="AM43" s="146"/>
      <c r="AN43" s="147"/>
      <c r="AO43" s="18"/>
      <c r="AP43" s="18"/>
    </row>
    <row r="44" spans="1:42" ht="13.5">
      <c r="A44" s="18"/>
      <c r="B44" s="18"/>
      <c r="C44" s="109" t="s">
        <v>9</v>
      </c>
      <c r="D44" s="110"/>
      <c r="E44" s="148"/>
      <c r="F44" s="149"/>
      <c r="G44" s="149"/>
      <c r="H44" s="149"/>
      <c r="I44" s="149"/>
      <c r="J44" s="149"/>
      <c r="K44" s="149"/>
      <c r="L44" s="146">
        <f>IF(E44=0,"",(E44/'記入用_別添【添付資料①】令和４年度CO2排出量実績'!E45)-1)</f>
      </c>
      <c r="M44" s="146"/>
      <c r="N44" s="147"/>
      <c r="O44" s="18"/>
      <c r="P44" s="109" t="s">
        <v>9</v>
      </c>
      <c r="Q44" s="110"/>
      <c r="R44" s="148"/>
      <c r="S44" s="149"/>
      <c r="T44" s="149"/>
      <c r="U44" s="149"/>
      <c r="V44" s="149"/>
      <c r="W44" s="149"/>
      <c r="X44" s="149"/>
      <c r="Y44" s="146">
        <f>IF(R44=0,"",(R44/'記入用_別添【添付資料①】令和４年度CO2排出量実績'!R45)-1)</f>
      </c>
      <c r="Z44" s="146"/>
      <c r="AA44" s="147"/>
      <c r="AB44" s="18"/>
      <c r="AC44" s="109" t="s">
        <v>9</v>
      </c>
      <c r="AD44" s="110"/>
      <c r="AE44" s="148"/>
      <c r="AF44" s="149"/>
      <c r="AG44" s="149"/>
      <c r="AH44" s="149"/>
      <c r="AI44" s="149"/>
      <c r="AJ44" s="149"/>
      <c r="AK44" s="149"/>
      <c r="AL44" s="146">
        <f>IF(AE44=0,"",(AE44/'記入用_別添【添付資料①】令和４年度CO2排出量実績'!AE45)-1)</f>
      </c>
      <c r="AM44" s="146"/>
      <c r="AN44" s="147"/>
      <c r="AO44" s="18"/>
      <c r="AP44" s="18"/>
    </row>
    <row r="45" spans="1:42" ht="13.5">
      <c r="A45" s="18"/>
      <c r="B45" s="18"/>
      <c r="C45" s="109" t="s">
        <v>10</v>
      </c>
      <c r="D45" s="110"/>
      <c r="E45" s="148"/>
      <c r="F45" s="149"/>
      <c r="G45" s="149"/>
      <c r="H45" s="149"/>
      <c r="I45" s="149"/>
      <c r="J45" s="149"/>
      <c r="K45" s="149"/>
      <c r="L45" s="146">
        <f>IF(E45=0,"",(E45/'記入用_別添【添付資料①】令和４年度CO2排出量実績'!E46)-1)</f>
      </c>
      <c r="M45" s="146"/>
      <c r="N45" s="147"/>
      <c r="O45" s="18"/>
      <c r="P45" s="109" t="s">
        <v>10</v>
      </c>
      <c r="Q45" s="110"/>
      <c r="R45" s="148"/>
      <c r="S45" s="149"/>
      <c r="T45" s="149"/>
      <c r="U45" s="149"/>
      <c r="V45" s="149"/>
      <c r="W45" s="149"/>
      <c r="X45" s="149"/>
      <c r="Y45" s="146">
        <f>IF(R45=0,"",(R45/'記入用_別添【添付資料①】令和４年度CO2排出量実績'!R46)-1)</f>
      </c>
      <c r="Z45" s="146"/>
      <c r="AA45" s="147"/>
      <c r="AB45" s="18"/>
      <c r="AC45" s="109" t="s">
        <v>10</v>
      </c>
      <c r="AD45" s="110"/>
      <c r="AE45" s="148"/>
      <c r="AF45" s="149"/>
      <c r="AG45" s="149"/>
      <c r="AH45" s="149"/>
      <c r="AI45" s="149"/>
      <c r="AJ45" s="149"/>
      <c r="AK45" s="149"/>
      <c r="AL45" s="146">
        <f>IF(AE45=0,"",(AE45/'記入用_別添【添付資料①】令和４年度CO2排出量実績'!AE46)-1)</f>
      </c>
      <c r="AM45" s="146"/>
      <c r="AN45" s="147"/>
      <c r="AO45" s="18"/>
      <c r="AP45" s="18"/>
    </row>
    <row r="46" spans="1:42" ht="13.5">
      <c r="A46" s="18"/>
      <c r="B46" s="18"/>
      <c r="C46" s="109" t="s">
        <v>11</v>
      </c>
      <c r="D46" s="110"/>
      <c r="E46" s="148"/>
      <c r="F46" s="149"/>
      <c r="G46" s="149"/>
      <c r="H46" s="149"/>
      <c r="I46" s="149"/>
      <c r="J46" s="149"/>
      <c r="K46" s="149"/>
      <c r="L46" s="146">
        <f>IF(E46=0,"",(E46/'記入用_別添【添付資料①】令和４年度CO2排出量実績'!E47)-1)</f>
      </c>
      <c r="M46" s="146"/>
      <c r="N46" s="147"/>
      <c r="O46" s="18"/>
      <c r="P46" s="109" t="s">
        <v>11</v>
      </c>
      <c r="Q46" s="110"/>
      <c r="R46" s="148"/>
      <c r="S46" s="149"/>
      <c r="T46" s="149"/>
      <c r="U46" s="149"/>
      <c r="V46" s="149"/>
      <c r="W46" s="149"/>
      <c r="X46" s="149"/>
      <c r="Y46" s="146">
        <f>IF(R46=0,"",(R46/'記入用_別添【添付資料①】令和４年度CO2排出量実績'!R47)-1)</f>
      </c>
      <c r="Z46" s="146"/>
      <c r="AA46" s="147"/>
      <c r="AB46" s="18"/>
      <c r="AC46" s="109" t="s">
        <v>11</v>
      </c>
      <c r="AD46" s="110"/>
      <c r="AE46" s="148"/>
      <c r="AF46" s="149"/>
      <c r="AG46" s="149"/>
      <c r="AH46" s="149"/>
      <c r="AI46" s="149"/>
      <c r="AJ46" s="149"/>
      <c r="AK46" s="149"/>
      <c r="AL46" s="146">
        <f>IF(AE46=0,"",(AE46/'記入用_別添【添付資料①】令和４年度CO2排出量実績'!AE47)-1)</f>
      </c>
      <c r="AM46" s="146"/>
      <c r="AN46" s="147"/>
      <c r="AO46" s="18"/>
      <c r="AP46" s="18"/>
    </row>
    <row r="47" spans="1:42" ht="13.5">
      <c r="A47" s="18"/>
      <c r="B47" s="18"/>
      <c r="C47" s="109" t="s">
        <v>12</v>
      </c>
      <c r="D47" s="110"/>
      <c r="E47" s="148"/>
      <c r="F47" s="149"/>
      <c r="G47" s="149"/>
      <c r="H47" s="149"/>
      <c r="I47" s="149"/>
      <c r="J47" s="149"/>
      <c r="K47" s="149"/>
      <c r="L47" s="146">
        <f>IF(E47=0,"",(E47/'記入用_別添【添付資料①】令和４年度CO2排出量実績'!E48)-1)</f>
      </c>
      <c r="M47" s="146"/>
      <c r="N47" s="147"/>
      <c r="O47" s="18"/>
      <c r="P47" s="109" t="s">
        <v>12</v>
      </c>
      <c r="Q47" s="110"/>
      <c r="R47" s="148"/>
      <c r="S47" s="149"/>
      <c r="T47" s="149"/>
      <c r="U47" s="149"/>
      <c r="V47" s="149"/>
      <c r="W47" s="149"/>
      <c r="X47" s="149"/>
      <c r="Y47" s="146">
        <f>IF(R47=0,"",(R47/'記入用_別添【添付資料①】令和４年度CO2排出量実績'!R48)-1)</f>
      </c>
      <c r="Z47" s="146"/>
      <c r="AA47" s="147"/>
      <c r="AB47" s="18"/>
      <c r="AC47" s="109" t="s">
        <v>12</v>
      </c>
      <c r="AD47" s="110"/>
      <c r="AE47" s="148"/>
      <c r="AF47" s="149"/>
      <c r="AG47" s="149"/>
      <c r="AH47" s="149"/>
      <c r="AI47" s="149"/>
      <c r="AJ47" s="149"/>
      <c r="AK47" s="149"/>
      <c r="AL47" s="146">
        <f>IF(AE47=0,"",(AE47/'記入用_別添【添付資料①】令和４年度CO2排出量実績'!AE48)-1)</f>
      </c>
      <c r="AM47" s="146"/>
      <c r="AN47" s="147"/>
      <c r="AO47" s="18"/>
      <c r="AP47" s="18"/>
    </row>
    <row r="48" spans="1:42" ht="13.5">
      <c r="A48" s="18"/>
      <c r="B48" s="18"/>
      <c r="C48" s="109" t="s">
        <v>13</v>
      </c>
      <c r="D48" s="110"/>
      <c r="E48" s="148"/>
      <c r="F48" s="149"/>
      <c r="G48" s="149"/>
      <c r="H48" s="149"/>
      <c r="I48" s="149"/>
      <c r="J48" s="149"/>
      <c r="K48" s="149"/>
      <c r="L48" s="146">
        <f>IF(E48=0,"",(E48/'記入用_別添【添付資料①】令和４年度CO2排出量実績'!E49)-1)</f>
      </c>
      <c r="M48" s="146"/>
      <c r="N48" s="147"/>
      <c r="O48" s="18"/>
      <c r="P48" s="109" t="s">
        <v>13</v>
      </c>
      <c r="Q48" s="110"/>
      <c r="R48" s="148"/>
      <c r="S48" s="149"/>
      <c r="T48" s="149"/>
      <c r="U48" s="149"/>
      <c r="V48" s="149"/>
      <c r="W48" s="149"/>
      <c r="X48" s="149"/>
      <c r="Y48" s="146">
        <f>IF(R48=0,"",(R48/'記入用_別添【添付資料①】令和４年度CO2排出量実績'!R49)-1)</f>
      </c>
      <c r="Z48" s="146"/>
      <c r="AA48" s="147"/>
      <c r="AB48" s="18"/>
      <c r="AC48" s="109" t="s">
        <v>13</v>
      </c>
      <c r="AD48" s="110"/>
      <c r="AE48" s="148"/>
      <c r="AF48" s="149"/>
      <c r="AG48" s="149"/>
      <c r="AH48" s="149"/>
      <c r="AI48" s="149"/>
      <c r="AJ48" s="149"/>
      <c r="AK48" s="149"/>
      <c r="AL48" s="146">
        <f>IF(AE48=0,"",(AE48/'記入用_別添【添付資料①】令和４年度CO2排出量実績'!AE49)-1)</f>
      </c>
      <c r="AM48" s="146"/>
      <c r="AN48" s="147"/>
      <c r="AO48" s="18"/>
      <c r="AP48" s="18"/>
    </row>
    <row r="49" spans="1:42" ht="13.5">
      <c r="A49" s="18"/>
      <c r="B49" s="18"/>
      <c r="C49" s="109" t="s">
        <v>14</v>
      </c>
      <c r="D49" s="110"/>
      <c r="E49" s="148"/>
      <c r="F49" s="149"/>
      <c r="G49" s="149"/>
      <c r="H49" s="149"/>
      <c r="I49" s="149"/>
      <c r="J49" s="149"/>
      <c r="K49" s="149"/>
      <c r="L49" s="146">
        <f>IF(E49=0,"",(E49/'記入用_別添【添付資料①】令和４年度CO2排出量実績'!E50)-1)</f>
      </c>
      <c r="M49" s="146"/>
      <c r="N49" s="147"/>
      <c r="O49" s="18"/>
      <c r="P49" s="109" t="s">
        <v>14</v>
      </c>
      <c r="Q49" s="110"/>
      <c r="R49" s="148"/>
      <c r="S49" s="149"/>
      <c r="T49" s="149"/>
      <c r="U49" s="149"/>
      <c r="V49" s="149"/>
      <c r="W49" s="149"/>
      <c r="X49" s="149"/>
      <c r="Y49" s="146">
        <f>IF(R49=0,"",(R49/'記入用_別添【添付資料①】令和４年度CO2排出量実績'!R50)-1)</f>
      </c>
      <c r="Z49" s="146"/>
      <c r="AA49" s="147"/>
      <c r="AB49" s="18"/>
      <c r="AC49" s="109" t="s">
        <v>14</v>
      </c>
      <c r="AD49" s="110"/>
      <c r="AE49" s="148"/>
      <c r="AF49" s="149"/>
      <c r="AG49" s="149"/>
      <c r="AH49" s="149"/>
      <c r="AI49" s="149"/>
      <c r="AJ49" s="149"/>
      <c r="AK49" s="149"/>
      <c r="AL49" s="146">
        <f>IF(AE49=0,"",(AE49/'記入用_別添【添付資料①】令和４年度CO2排出量実績'!AE50)-1)</f>
      </c>
      <c r="AM49" s="146"/>
      <c r="AN49" s="147"/>
      <c r="AO49" s="18"/>
      <c r="AP49" s="18"/>
    </row>
    <row r="50" spans="1:42" ht="13.5">
      <c r="A50" s="18"/>
      <c r="B50" s="18"/>
      <c r="C50" s="102" t="s">
        <v>15</v>
      </c>
      <c r="D50" s="102"/>
      <c r="E50" s="148"/>
      <c r="F50" s="149"/>
      <c r="G50" s="149"/>
      <c r="H50" s="149"/>
      <c r="I50" s="149"/>
      <c r="J50" s="149"/>
      <c r="K50" s="149"/>
      <c r="L50" s="146">
        <f>IF(E50=0,"",(E50/'記入用_別添【添付資料①】令和４年度CO2排出量実績'!E51)-1)</f>
      </c>
      <c r="M50" s="146"/>
      <c r="N50" s="147"/>
      <c r="O50" s="18"/>
      <c r="P50" s="102" t="s">
        <v>15</v>
      </c>
      <c r="Q50" s="102"/>
      <c r="R50" s="148"/>
      <c r="S50" s="149"/>
      <c r="T50" s="149"/>
      <c r="U50" s="149"/>
      <c r="V50" s="149"/>
      <c r="W50" s="149"/>
      <c r="X50" s="149"/>
      <c r="Y50" s="146">
        <f>IF(R50=0,"",(R50/'記入用_別添【添付資料①】令和４年度CO2排出量実績'!R51)-1)</f>
      </c>
      <c r="Z50" s="146"/>
      <c r="AA50" s="147"/>
      <c r="AB50" s="18"/>
      <c r="AC50" s="102" t="s">
        <v>15</v>
      </c>
      <c r="AD50" s="102"/>
      <c r="AE50" s="148"/>
      <c r="AF50" s="149"/>
      <c r="AG50" s="149"/>
      <c r="AH50" s="149"/>
      <c r="AI50" s="149"/>
      <c r="AJ50" s="149"/>
      <c r="AK50" s="149"/>
      <c r="AL50" s="146">
        <f>IF(AE50=0,"",(AE50/'記入用_別添【添付資料①】令和４年度CO2排出量実績'!AE51)-1)</f>
      </c>
      <c r="AM50" s="146"/>
      <c r="AN50" s="147"/>
      <c r="AO50" s="18"/>
      <c r="AP50" s="18"/>
    </row>
    <row r="51" spans="1:42" ht="13.5">
      <c r="A51" s="18"/>
      <c r="B51" s="18"/>
      <c r="C51" s="102" t="s">
        <v>16</v>
      </c>
      <c r="D51" s="102"/>
      <c r="E51" s="148"/>
      <c r="F51" s="149"/>
      <c r="G51" s="149"/>
      <c r="H51" s="149"/>
      <c r="I51" s="149"/>
      <c r="J51" s="149"/>
      <c r="K51" s="149"/>
      <c r="L51" s="146">
        <f>IF(E51=0,"",(E51/'記入用_別添【添付資料①】令和４年度CO2排出量実績'!E52)-1)</f>
      </c>
      <c r="M51" s="146"/>
      <c r="N51" s="147"/>
      <c r="O51" s="18"/>
      <c r="P51" s="102" t="s">
        <v>16</v>
      </c>
      <c r="Q51" s="102"/>
      <c r="R51" s="148"/>
      <c r="S51" s="149"/>
      <c r="T51" s="149"/>
      <c r="U51" s="149"/>
      <c r="V51" s="149"/>
      <c r="W51" s="149"/>
      <c r="X51" s="149"/>
      <c r="Y51" s="146">
        <f>IF(R51=0,"",(R51/'記入用_別添【添付資料①】令和４年度CO2排出量実績'!R52)-1)</f>
      </c>
      <c r="Z51" s="146"/>
      <c r="AA51" s="147"/>
      <c r="AB51" s="18"/>
      <c r="AC51" s="102" t="s">
        <v>16</v>
      </c>
      <c r="AD51" s="102"/>
      <c r="AE51" s="148"/>
      <c r="AF51" s="149"/>
      <c r="AG51" s="149"/>
      <c r="AH51" s="149"/>
      <c r="AI51" s="149"/>
      <c r="AJ51" s="149"/>
      <c r="AK51" s="149"/>
      <c r="AL51" s="146">
        <f>IF(AE51=0,"",(AE51/'記入用_別添【添付資料①】令和４年度CO2排出量実績'!AE52)-1)</f>
      </c>
      <c r="AM51" s="146"/>
      <c r="AN51" s="147"/>
      <c r="AO51" s="18"/>
      <c r="AP51" s="18"/>
    </row>
    <row r="52" spans="1:42" ht="13.5">
      <c r="A52" s="18"/>
      <c r="B52" s="18"/>
      <c r="C52" s="102" t="s">
        <v>17</v>
      </c>
      <c r="D52" s="102"/>
      <c r="E52" s="148"/>
      <c r="F52" s="149"/>
      <c r="G52" s="149"/>
      <c r="H52" s="149"/>
      <c r="I52" s="149"/>
      <c r="J52" s="149"/>
      <c r="K52" s="149"/>
      <c r="L52" s="146">
        <f>IF(E52=0,"",(E52/'記入用_別添【添付資料①】令和４年度CO2排出量実績'!E53)-1)</f>
      </c>
      <c r="M52" s="146"/>
      <c r="N52" s="147"/>
      <c r="O52" s="18"/>
      <c r="P52" s="102" t="s">
        <v>17</v>
      </c>
      <c r="Q52" s="102"/>
      <c r="R52" s="148"/>
      <c r="S52" s="149"/>
      <c r="T52" s="149"/>
      <c r="U52" s="149"/>
      <c r="V52" s="149"/>
      <c r="W52" s="149"/>
      <c r="X52" s="149"/>
      <c r="Y52" s="146">
        <f>IF(R52=0,"",(R52/'記入用_別添【添付資料①】令和４年度CO2排出量実績'!R53)-1)</f>
      </c>
      <c r="Z52" s="146"/>
      <c r="AA52" s="147"/>
      <c r="AB52" s="18"/>
      <c r="AC52" s="102" t="s">
        <v>17</v>
      </c>
      <c r="AD52" s="102"/>
      <c r="AE52" s="148"/>
      <c r="AF52" s="149"/>
      <c r="AG52" s="149"/>
      <c r="AH52" s="149"/>
      <c r="AI52" s="149"/>
      <c r="AJ52" s="149"/>
      <c r="AK52" s="149"/>
      <c r="AL52" s="146">
        <f>IF(AE52=0,"",(AE52/'記入用_別添【添付資料①】令和４年度CO2排出量実績'!AE53)-1)</f>
      </c>
      <c r="AM52" s="146"/>
      <c r="AN52" s="147"/>
      <c r="AO52" s="18"/>
      <c r="AP52" s="18"/>
    </row>
    <row r="53" spans="1:42" ht="14.25" thickBot="1">
      <c r="A53" s="18"/>
      <c r="B53" s="18"/>
      <c r="C53" s="102" t="s">
        <v>18</v>
      </c>
      <c r="D53" s="102"/>
      <c r="E53" s="148"/>
      <c r="F53" s="149"/>
      <c r="G53" s="149"/>
      <c r="H53" s="149"/>
      <c r="I53" s="149"/>
      <c r="J53" s="149"/>
      <c r="K53" s="149"/>
      <c r="L53" s="150">
        <f>IF(E53=0,"",(E53/'記入用_別添【添付資料①】令和４年度CO2排出量実績'!E54)-1)</f>
      </c>
      <c r="M53" s="150"/>
      <c r="N53" s="151"/>
      <c r="O53" s="18"/>
      <c r="P53" s="102" t="s">
        <v>18</v>
      </c>
      <c r="Q53" s="102"/>
      <c r="R53" s="148"/>
      <c r="S53" s="149"/>
      <c r="T53" s="149"/>
      <c r="U53" s="149"/>
      <c r="V53" s="149"/>
      <c r="W53" s="149"/>
      <c r="X53" s="149"/>
      <c r="Y53" s="150">
        <f>IF(R53=0,"",(R53/'記入用_別添【添付資料①】令和４年度CO2排出量実績'!R54)-1)</f>
      </c>
      <c r="Z53" s="150"/>
      <c r="AA53" s="151"/>
      <c r="AB53" s="18"/>
      <c r="AC53" s="102" t="s">
        <v>18</v>
      </c>
      <c r="AD53" s="102"/>
      <c r="AE53" s="148"/>
      <c r="AF53" s="149"/>
      <c r="AG53" s="149"/>
      <c r="AH53" s="149"/>
      <c r="AI53" s="149"/>
      <c r="AJ53" s="149"/>
      <c r="AK53" s="149"/>
      <c r="AL53" s="150">
        <f>IF(AE53=0,"",(AE53/'記入用_別添【添付資料①】令和４年度CO2排出量実績'!AE54)-1)</f>
      </c>
      <c r="AM53" s="150"/>
      <c r="AN53" s="151"/>
      <c r="AO53" s="18"/>
      <c r="AP53" s="18"/>
    </row>
    <row r="54" spans="1:42" ht="14.25" thickTop="1">
      <c r="A54" s="18"/>
      <c r="B54" s="18"/>
      <c r="C54" s="95" t="s">
        <v>19</v>
      </c>
      <c r="D54" s="95"/>
      <c r="E54" s="133">
        <f>SUM(E42:K53)</f>
        <v>0</v>
      </c>
      <c r="F54" s="134"/>
      <c r="G54" s="134"/>
      <c r="H54" s="134"/>
      <c r="I54" s="134"/>
      <c r="J54" s="134"/>
      <c r="K54" s="134"/>
      <c r="L54" s="135">
        <f>IF(E54=0,"",(E54/'記入用_別添【添付資料①】令和４年度CO2排出量実績'!E55)-1)</f>
      </c>
      <c r="M54" s="135"/>
      <c r="N54" s="136"/>
      <c r="O54" s="18"/>
      <c r="P54" s="95" t="s">
        <v>19</v>
      </c>
      <c r="Q54" s="95"/>
      <c r="R54" s="133">
        <f>SUM(R42:X53)</f>
        <v>0</v>
      </c>
      <c r="S54" s="134"/>
      <c r="T54" s="134"/>
      <c r="U54" s="134"/>
      <c r="V54" s="134"/>
      <c r="W54" s="134"/>
      <c r="X54" s="134"/>
      <c r="Y54" s="135">
        <f>IF(R54=0,"",(R54/'記入用_別添【添付資料①】令和４年度CO2排出量実績'!R55)-1)</f>
      </c>
      <c r="Z54" s="135"/>
      <c r="AA54" s="136"/>
      <c r="AB54" s="18"/>
      <c r="AC54" s="95" t="s">
        <v>19</v>
      </c>
      <c r="AD54" s="95"/>
      <c r="AE54" s="133">
        <f>SUM(AE42:AK53)</f>
        <v>0</v>
      </c>
      <c r="AF54" s="134"/>
      <c r="AG54" s="134"/>
      <c r="AH54" s="134"/>
      <c r="AI54" s="134"/>
      <c r="AJ54" s="134"/>
      <c r="AK54" s="134"/>
      <c r="AL54" s="135">
        <f>IF(AE54=0,"",(AE54/'記入用_別添【添付資料①】令和４年度CO2排出量実績'!AE55)-1)</f>
      </c>
      <c r="AM54" s="135"/>
      <c r="AN54" s="136"/>
      <c r="AO54" s="18"/>
      <c r="AP54" s="18"/>
    </row>
    <row r="55" spans="1:42" ht="13.5">
      <c r="A55" s="18"/>
      <c r="B55" s="18"/>
      <c r="C55" s="21" t="s">
        <v>72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3.5">
      <c r="A56" s="18"/>
      <c r="B56" s="18"/>
      <c r="C56" s="111" t="s">
        <v>32</v>
      </c>
      <c r="D56" s="112"/>
      <c r="E56" s="112"/>
      <c r="F56" s="112"/>
      <c r="G56" s="112"/>
      <c r="H56" s="112"/>
      <c r="I56" s="112"/>
      <c r="J56" s="93" t="s">
        <v>69</v>
      </c>
      <c r="K56" s="93"/>
      <c r="L56" s="152" t="s">
        <v>65</v>
      </c>
      <c r="M56" s="152"/>
      <c r="N56" s="153"/>
      <c r="O56" s="20"/>
      <c r="P56" s="111" t="s">
        <v>33</v>
      </c>
      <c r="Q56" s="112"/>
      <c r="R56" s="112"/>
      <c r="S56" s="112"/>
      <c r="T56" s="112"/>
      <c r="U56" s="112"/>
      <c r="V56" s="112"/>
      <c r="W56" s="93" t="s">
        <v>69</v>
      </c>
      <c r="X56" s="93"/>
      <c r="Y56" s="152" t="s">
        <v>65</v>
      </c>
      <c r="Z56" s="152"/>
      <c r="AA56" s="153"/>
      <c r="AB56" s="18"/>
      <c r="AC56" s="111" t="s">
        <v>34</v>
      </c>
      <c r="AD56" s="112"/>
      <c r="AE56" s="112"/>
      <c r="AF56" s="112"/>
      <c r="AG56" s="112"/>
      <c r="AH56" s="112"/>
      <c r="AI56" s="112"/>
      <c r="AJ56" s="93" t="s">
        <v>0</v>
      </c>
      <c r="AK56" s="93"/>
      <c r="AL56" s="152" t="s">
        <v>65</v>
      </c>
      <c r="AM56" s="152"/>
      <c r="AN56" s="153"/>
      <c r="AO56" s="18"/>
      <c r="AP56" s="18"/>
    </row>
    <row r="57" spans="1:42" ht="13.5">
      <c r="A57" s="18"/>
      <c r="B57" s="18"/>
      <c r="C57" s="109" t="s">
        <v>7</v>
      </c>
      <c r="D57" s="110"/>
      <c r="E57" s="148"/>
      <c r="F57" s="149"/>
      <c r="G57" s="149"/>
      <c r="H57" s="149"/>
      <c r="I57" s="149"/>
      <c r="J57" s="149"/>
      <c r="K57" s="149"/>
      <c r="L57" s="146">
        <f>IF(E57=0,"",(E57/'記入用_別添【添付資料①】令和４年度CO2排出量実績'!E58)-1)</f>
      </c>
      <c r="M57" s="146"/>
      <c r="N57" s="147"/>
      <c r="O57" s="18"/>
      <c r="P57" s="109" t="s">
        <v>7</v>
      </c>
      <c r="Q57" s="110"/>
      <c r="R57" s="148"/>
      <c r="S57" s="149"/>
      <c r="T57" s="149"/>
      <c r="U57" s="149"/>
      <c r="V57" s="149"/>
      <c r="W57" s="149"/>
      <c r="X57" s="149"/>
      <c r="Y57" s="146">
        <f>IF(R57=0,"",(R57/'記入用_別添【添付資料①】令和４年度CO2排出量実績'!R58)-1)</f>
      </c>
      <c r="Z57" s="146"/>
      <c r="AA57" s="147"/>
      <c r="AB57" s="18"/>
      <c r="AC57" s="109" t="s">
        <v>7</v>
      </c>
      <c r="AD57" s="110"/>
      <c r="AE57" s="148"/>
      <c r="AF57" s="149"/>
      <c r="AG57" s="149"/>
      <c r="AH57" s="149"/>
      <c r="AI57" s="149"/>
      <c r="AJ57" s="149"/>
      <c r="AK57" s="149"/>
      <c r="AL57" s="146">
        <f>IF(AE57=0,"",(AE57/'記入用_別添【添付資料①】令和４年度CO2排出量実績'!AE58)-1)</f>
      </c>
      <c r="AM57" s="146"/>
      <c r="AN57" s="147"/>
      <c r="AO57" s="18"/>
      <c r="AP57" s="18"/>
    </row>
    <row r="58" spans="1:42" ht="13.5">
      <c r="A58" s="18"/>
      <c r="B58" s="18"/>
      <c r="C58" s="109" t="s">
        <v>8</v>
      </c>
      <c r="D58" s="110"/>
      <c r="E58" s="148"/>
      <c r="F58" s="149"/>
      <c r="G58" s="149"/>
      <c r="H58" s="149"/>
      <c r="I58" s="149"/>
      <c r="J58" s="149"/>
      <c r="K58" s="149"/>
      <c r="L58" s="146">
        <f>IF(E58=0,"",(E58/'記入用_別添【添付資料①】令和４年度CO2排出量実績'!E59)-1)</f>
      </c>
      <c r="M58" s="146"/>
      <c r="N58" s="147"/>
      <c r="O58" s="18"/>
      <c r="P58" s="109" t="s">
        <v>8</v>
      </c>
      <c r="Q58" s="110"/>
      <c r="R58" s="148"/>
      <c r="S58" s="149"/>
      <c r="T58" s="149"/>
      <c r="U58" s="149"/>
      <c r="V58" s="149"/>
      <c r="W58" s="149"/>
      <c r="X58" s="149"/>
      <c r="Y58" s="146">
        <f>IF(R58=0,"",(R58/'記入用_別添【添付資料①】令和４年度CO2排出量実績'!R59)-1)</f>
      </c>
      <c r="Z58" s="146"/>
      <c r="AA58" s="147"/>
      <c r="AB58" s="18"/>
      <c r="AC58" s="109" t="s">
        <v>8</v>
      </c>
      <c r="AD58" s="110"/>
      <c r="AE58" s="148"/>
      <c r="AF58" s="149"/>
      <c r="AG58" s="149"/>
      <c r="AH58" s="149"/>
      <c r="AI58" s="149"/>
      <c r="AJ58" s="149"/>
      <c r="AK58" s="149"/>
      <c r="AL58" s="146">
        <f>IF(AE58=0,"",(AE58/'記入用_別添【添付資料①】令和４年度CO2排出量実績'!AE59)-1)</f>
      </c>
      <c r="AM58" s="146"/>
      <c r="AN58" s="147"/>
      <c r="AO58" s="18"/>
      <c r="AP58" s="18"/>
    </row>
    <row r="59" spans="1:42" ht="13.5">
      <c r="A59" s="18"/>
      <c r="B59" s="18"/>
      <c r="C59" s="109" t="s">
        <v>9</v>
      </c>
      <c r="D59" s="110"/>
      <c r="E59" s="148"/>
      <c r="F59" s="149"/>
      <c r="G59" s="149"/>
      <c r="H59" s="149"/>
      <c r="I59" s="149"/>
      <c r="J59" s="149"/>
      <c r="K59" s="149"/>
      <c r="L59" s="146">
        <f>IF(E59=0,"",(E59/'記入用_別添【添付資料①】令和４年度CO2排出量実績'!E60)-1)</f>
      </c>
      <c r="M59" s="146"/>
      <c r="N59" s="147"/>
      <c r="O59" s="18"/>
      <c r="P59" s="109" t="s">
        <v>9</v>
      </c>
      <c r="Q59" s="110"/>
      <c r="R59" s="148"/>
      <c r="S59" s="149"/>
      <c r="T59" s="149"/>
      <c r="U59" s="149"/>
      <c r="V59" s="149"/>
      <c r="W59" s="149"/>
      <c r="X59" s="149"/>
      <c r="Y59" s="146">
        <f>IF(R59=0,"",(R59/'記入用_別添【添付資料①】令和４年度CO2排出量実績'!R60)-1)</f>
      </c>
      <c r="Z59" s="146"/>
      <c r="AA59" s="147"/>
      <c r="AB59" s="18"/>
      <c r="AC59" s="109" t="s">
        <v>9</v>
      </c>
      <c r="AD59" s="110"/>
      <c r="AE59" s="148"/>
      <c r="AF59" s="149"/>
      <c r="AG59" s="149"/>
      <c r="AH59" s="149"/>
      <c r="AI59" s="149"/>
      <c r="AJ59" s="149"/>
      <c r="AK59" s="149"/>
      <c r="AL59" s="146">
        <f>IF(AE59=0,"",(AE59/'記入用_別添【添付資料①】令和４年度CO2排出量実績'!AE60)-1)</f>
      </c>
      <c r="AM59" s="146"/>
      <c r="AN59" s="147"/>
      <c r="AO59" s="18"/>
      <c r="AP59" s="18"/>
    </row>
    <row r="60" spans="1:42" ht="13.5">
      <c r="A60" s="18"/>
      <c r="B60" s="18"/>
      <c r="C60" s="109" t="s">
        <v>10</v>
      </c>
      <c r="D60" s="110"/>
      <c r="E60" s="148"/>
      <c r="F60" s="149"/>
      <c r="G60" s="149"/>
      <c r="H60" s="149"/>
      <c r="I60" s="149"/>
      <c r="J60" s="149"/>
      <c r="K60" s="149"/>
      <c r="L60" s="146">
        <f>IF(E60=0,"",(E60/'記入用_別添【添付資料①】令和４年度CO2排出量実績'!E61)-1)</f>
      </c>
      <c r="M60" s="146"/>
      <c r="N60" s="147"/>
      <c r="O60" s="18"/>
      <c r="P60" s="109" t="s">
        <v>10</v>
      </c>
      <c r="Q60" s="110"/>
      <c r="R60" s="148"/>
      <c r="S60" s="149"/>
      <c r="T60" s="149"/>
      <c r="U60" s="149"/>
      <c r="V60" s="149"/>
      <c r="W60" s="149"/>
      <c r="X60" s="149"/>
      <c r="Y60" s="146">
        <f>IF(R60=0,"",(R60/'記入用_別添【添付資料①】令和４年度CO2排出量実績'!R61)-1)</f>
      </c>
      <c r="Z60" s="146"/>
      <c r="AA60" s="147"/>
      <c r="AB60" s="18"/>
      <c r="AC60" s="109" t="s">
        <v>10</v>
      </c>
      <c r="AD60" s="110"/>
      <c r="AE60" s="148"/>
      <c r="AF60" s="149"/>
      <c r="AG60" s="149"/>
      <c r="AH60" s="149"/>
      <c r="AI60" s="149"/>
      <c r="AJ60" s="149"/>
      <c r="AK60" s="149"/>
      <c r="AL60" s="146">
        <f>IF(AE60=0,"",(AE60/'記入用_別添【添付資料①】令和４年度CO2排出量実績'!AE61)-1)</f>
      </c>
      <c r="AM60" s="146"/>
      <c r="AN60" s="147"/>
      <c r="AO60" s="18"/>
      <c r="AP60" s="18"/>
    </row>
    <row r="61" spans="1:42" ht="13.5">
      <c r="A61" s="18"/>
      <c r="B61" s="18"/>
      <c r="C61" s="109" t="s">
        <v>11</v>
      </c>
      <c r="D61" s="110"/>
      <c r="E61" s="148"/>
      <c r="F61" s="149"/>
      <c r="G61" s="149"/>
      <c r="H61" s="149"/>
      <c r="I61" s="149"/>
      <c r="J61" s="149"/>
      <c r="K61" s="149"/>
      <c r="L61" s="146">
        <f>IF(E61=0,"",(E61/'記入用_別添【添付資料①】令和４年度CO2排出量実績'!E62)-1)</f>
      </c>
      <c r="M61" s="146"/>
      <c r="N61" s="147"/>
      <c r="O61" s="18"/>
      <c r="P61" s="109" t="s">
        <v>11</v>
      </c>
      <c r="Q61" s="110"/>
      <c r="R61" s="148"/>
      <c r="S61" s="149"/>
      <c r="T61" s="149"/>
      <c r="U61" s="149"/>
      <c r="V61" s="149"/>
      <c r="W61" s="149"/>
      <c r="X61" s="149"/>
      <c r="Y61" s="146">
        <f>IF(R61=0,"",(R61/'記入用_別添【添付資料①】令和４年度CO2排出量実績'!R62)-1)</f>
      </c>
      <c r="Z61" s="146"/>
      <c r="AA61" s="147"/>
      <c r="AB61" s="18"/>
      <c r="AC61" s="109" t="s">
        <v>11</v>
      </c>
      <c r="AD61" s="110"/>
      <c r="AE61" s="148"/>
      <c r="AF61" s="149"/>
      <c r="AG61" s="149"/>
      <c r="AH61" s="149"/>
      <c r="AI61" s="149"/>
      <c r="AJ61" s="149"/>
      <c r="AK61" s="149"/>
      <c r="AL61" s="146">
        <f>IF(AE61=0,"",(AE61/'記入用_別添【添付資料①】令和４年度CO2排出量実績'!AE62)-1)</f>
      </c>
      <c r="AM61" s="146"/>
      <c r="AN61" s="147"/>
      <c r="AO61" s="18"/>
      <c r="AP61" s="18"/>
    </row>
    <row r="62" spans="1:42" ht="13.5">
      <c r="A62" s="18"/>
      <c r="B62" s="18"/>
      <c r="C62" s="109" t="s">
        <v>12</v>
      </c>
      <c r="D62" s="110"/>
      <c r="E62" s="148"/>
      <c r="F62" s="149"/>
      <c r="G62" s="149"/>
      <c r="H62" s="149"/>
      <c r="I62" s="149"/>
      <c r="J62" s="149"/>
      <c r="K62" s="149"/>
      <c r="L62" s="146">
        <f>IF(E62=0,"",(E62/'記入用_別添【添付資料①】令和４年度CO2排出量実績'!E63)-1)</f>
      </c>
      <c r="M62" s="146"/>
      <c r="N62" s="147"/>
      <c r="O62" s="18"/>
      <c r="P62" s="109" t="s">
        <v>12</v>
      </c>
      <c r="Q62" s="110"/>
      <c r="R62" s="148"/>
      <c r="S62" s="149"/>
      <c r="T62" s="149"/>
      <c r="U62" s="149"/>
      <c r="V62" s="149"/>
      <c r="W62" s="149"/>
      <c r="X62" s="149"/>
      <c r="Y62" s="146">
        <f>IF(R62=0,"",(R62/'記入用_別添【添付資料①】令和４年度CO2排出量実績'!R63)-1)</f>
      </c>
      <c r="Z62" s="146"/>
      <c r="AA62" s="147"/>
      <c r="AB62" s="18"/>
      <c r="AC62" s="109" t="s">
        <v>12</v>
      </c>
      <c r="AD62" s="110"/>
      <c r="AE62" s="148"/>
      <c r="AF62" s="149"/>
      <c r="AG62" s="149"/>
      <c r="AH62" s="149"/>
      <c r="AI62" s="149"/>
      <c r="AJ62" s="149"/>
      <c r="AK62" s="149"/>
      <c r="AL62" s="146">
        <f>IF(AE62=0,"",(AE62/'記入用_別添【添付資料①】令和４年度CO2排出量実績'!AE63)-1)</f>
      </c>
      <c r="AM62" s="146"/>
      <c r="AN62" s="147"/>
      <c r="AO62" s="18"/>
      <c r="AP62" s="18"/>
    </row>
    <row r="63" spans="1:42" ht="13.5">
      <c r="A63" s="18"/>
      <c r="B63" s="18"/>
      <c r="C63" s="109" t="s">
        <v>13</v>
      </c>
      <c r="D63" s="110"/>
      <c r="E63" s="148"/>
      <c r="F63" s="149"/>
      <c r="G63" s="149"/>
      <c r="H63" s="149"/>
      <c r="I63" s="149"/>
      <c r="J63" s="149"/>
      <c r="K63" s="149"/>
      <c r="L63" s="146">
        <f>IF(E63=0,"",(E63/'記入用_別添【添付資料①】令和４年度CO2排出量実績'!E64)-1)</f>
      </c>
      <c r="M63" s="146"/>
      <c r="N63" s="147"/>
      <c r="O63" s="18"/>
      <c r="P63" s="109" t="s">
        <v>13</v>
      </c>
      <c r="Q63" s="110"/>
      <c r="R63" s="148"/>
      <c r="S63" s="149"/>
      <c r="T63" s="149"/>
      <c r="U63" s="149"/>
      <c r="V63" s="149"/>
      <c r="W63" s="149"/>
      <c r="X63" s="149"/>
      <c r="Y63" s="146">
        <f>IF(R63=0,"",(R63/'記入用_別添【添付資料①】令和４年度CO2排出量実績'!R64)-1)</f>
      </c>
      <c r="Z63" s="146"/>
      <c r="AA63" s="147"/>
      <c r="AB63" s="18"/>
      <c r="AC63" s="109" t="s">
        <v>13</v>
      </c>
      <c r="AD63" s="110"/>
      <c r="AE63" s="148"/>
      <c r="AF63" s="149"/>
      <c r="AG63" s="149"/>
      <c r="AH63" s="149"/>
      <c r="AI63" s="149"/>
      <c r="AJ63" s="149"/>
      <c r="AK63" s="149"/>
      <c r="AL63" s="146">
        <f>IF(AE63=0,"",(AE63/'記入用_別添【添付資料①】令和４年度CO2排出量実績'!AE64)-1)</f>
      </c>
      <c r="AM63" s="146"/>
      <c r="AN63" s="147"/>
      <c r="AO63" s="18"/>
      <c r="AP63" s="18"/>
    </row>
    <row r="64" spans="1:42" ht="13.5">
      <c r="A64" s="18"/>
      <c r="B64" s="18"/>
      <c r="C64" s="109" t="s">
        <v>14</v>
      </c>
      <c r="D64" s="110"/>
      <c r="E64" s="148"/>
      <c r="F64" s="149"/>
      <c r="G64" s="149"/>
      <c r="H64" s="149"/>
      <c r="I64" s="149"/>
      <c r="J64" s="149"/>
      <c r="K64" s="149"/>
      <c r="L64" s="146">
        <f>IF(E64=0,"",(E64/'記入用_別添【添付資料①】令和４年度CO2排出量実績'!E65)-1)</f>
      </c>
      <c r="M64" s="146"/>
      <c r="N64" s="147"/>
      <c r="O64" s="18"/>
      <c r="P64" s="109" t="s">
        <v>14</v>
      </c>
      <c r="Q64" s="110"/>
      <c r="R64" s="148"/>
      <c r="S64" s="149"/>
      <c r="T64" s="149"/>
      <c r="U64" s="149"/>
      <c r="V64" s="149"/>
      <c r="W64" s="149"/>
      <c r="X64" s="149"/>
      <c r="Y64" s="146">
        <f>IF(R64=0,"",(R64/'記入用_別添【添付資料①】令和４年度CO2排出量実績'!R65)-1)</f>
      </c>
      <c r="Z64" s="146"/>
      <c r="AA64" s="147"/>
      <c r="AB64" s="18"/>
      <c r="AC64" s="109" t="s">
        <v>14</v>
      </c>
      <c r="AD64" s="110"/>
      <c r="AE64" s="148"/>
      <c r="AF64" s="149"/>
      <c r="AG64" s="149"/>
      <c r="AH64" s="149"/>
      <c r="AI64" s="149"/>
      <c r="AJ64" s="149"/>
      <c r="AK64" s="149"/>
      <c r="AL64" s="146">
        <f>IF(AE64=0,"",(AE64/'記入用_別添【添付資料①】令和４年度CO2排出量実績'!AE65)-1)</f>
      </c>
      <c r="AM64" s="146"/>
      <c r="AN64" s="147"/>
      <c r="AO64" s="18"/>
      <c r="AP64" s="18"/>
    </row>
    <row r="65" spans="1:42" ht="13.5">
      <c r="A65" s="18"/>
      <c r="B65" s="18"/>
      <c r="C65" s="102" t="s">
        <v>15</v>
      </c>
      <c r="D65" s="102"/>
      <c r="E65" s="148"/>
      <c r="F65" s="149"/>
      <c r="G65" s="149"/>
      <c r="H65" s="149"/>
      <c r="I65" s="149"/>
      <c r="J65" s="149"/>
      <c r="K65" s="149"/>
      <c r="L65" s="146">
        <f>IF(E65=0,"",(E65/'記入用_別添【添付資料①】令和４年度CO2排出量実績'!E66)-1)</f>
      </c>
      <c r="M65" s="146"/>
      <c r="N65" s="147"/>
      <c r="O65" s="18"/>
      <c r="P65" s="102" t="s">
        <v>15</v>
      </c>
      <c r="Q65" s="102"/>
      <c r="R65" s="148"/>
      <c r="S65" s="149"/>
      <c r="T65" s="149"/>
      <c r="U65" s="149"/>
      <c r="V65" s="149"/>
      <c r="W65" s="149"/>
      <c r="X65" s="149"/>
      <c r="Y65" s="146">
        <f>IF(R65=0,"",(R65/'記入用_別添【添付資料①】令和４年度CO2排出量実績'!R66)-1)</f>
      </c>
      <c r="Z65" s="146"/>
      <c r="AA65" s="147"/>
      <c r="AB65" s="18"/>
      <c r="AC65" s="102" t="s">
        <v>15</v>
      </c>
      <c r="AD65" s="102"/>
      <c r="AE65" s="148"/>
      <c r="AF65" s="149"/>
      <c r="AG65" s="149"/>
      <c r="AH65" s="149"/>
      <c r="AI65" s="149"/>
      <c r="AJ65" s="149"/>
      <c r="AK65" s="149"/>
      <c r="AL65" s="146">
        <f>IF(AE65=0,"",(AE65/'記入用_別添【添付資料①】令和４年度CO2排出量実績'!AE66)-1)</f>
      </c>
      <c r="AM65" s="146"/>
      <c r="AN65" s="147"/>
      <c r="AO65" s="18"/>
      <c r="AP65" s="18"/>
    </row>
    <row r="66" spans="1:42" ht="13.5">
      <c r="A66" s="18"/>
      <c r="B66" s="18"/>
      <c r="C66" s="102" t="s">
        <v>16</v>
      </c>
      <c r="D66" s="102"/>
      <c r="E66" s="148"/>
      <c r="F66" s="149"/>
      <c r="G66" s="149"/>
      <c r="H66" s="149"/>
      <c r="I66" s="149"/>
      <c r="J66" s="149"/>
      <c r="K66" s="149"/>
      <c r="L66" s="146">
        <f>IF(E66=0,"",(E66/'記入用_別添【添付資料①】令和４年度CO2排出量実績'!E67)-1)</f>
      </c>
      <c r="M66" s="146"/>
      <c r="N66" s="147"/>
      <c r="O66" s="18"/>
      <c r="P66" s="102" t="s">
        <v>16</v>
      </c>
      <c r="Q66" s="102"/>
      <c r="R66" s="148"/>
      <c r="S66" s="149"/>
      <c r="T66" s="149"/>
      <c r="U66" s="149"/>
      <c r="V66" s="149"/>
      <c r="W66" s="149"/>
      <c r="X66" s="149"/>
      <c r="Y66" s="146">
        <f>IF(R66=0,"",(R66/'記入用_別添【添付資料①】令和４年度CO2排出量実績'!R67)-1)</f>
      </c>
      <c r="Z66" s="146"/>
      <c r="AA66" s="147"/>
      <c r="AB66" s="18"/>
      <c r="AC66" s="102" t="s">
        <v>16</v>
      </c>
      <c r="AD66" s="102"/>
      <c r="AE66" s="148"/>
      <c r="AF66" s="149"/>
      <c r="AG66" s="149"/>
      <c r="AH66" s="149"/>
      <c r="AI66" s="149"/>
      <c r="AJ66" s="149"/>
      <c r="AK66" s="149"/>
      <c r="AL66" s="146">
        <f>IF(AE66=0,"",(AE66/'記入用_別添【添付資料①】令和４年度CO2排出量実績'!AE67)-1)</f>
      </c>
      <c r="AM66" s="146"/>
      <c r="AN66" s="147"/>
      <c r="AO66" s="18"/>
      <c r="AP66" s="18"/>
    </row>
    <row r="67" spans="1:42" ht="13.5">
      <c r="A67" s="18"/>
      <c r="B67" s="18"/>
      <c r="C67" s="102" t="s">
        <v>17</v>
      </c>
      <c r="D67" s="102"/>
      <c r="E67" s="148"/>
      <c r="F67" s="149"/>
      <c r="G67" s="149"/>
      <c r="H67" s="149"/>
      <c r="I67" s="149"/>
      <c r="J67" s="149"/>
      <c r="K67" s="149"/>
      <c r="L67" s="146">
        <f>IF(E67=0,"",(E67/'記入用_別添【添付資料①】令和４年度CO2排出量実績'!E68)-1)</f>
      </c>
      <c r="M67" s="146"/>
      <c r="N67" s="147"/>
      <c r="O67" s="18"/>
      <c r="P67" s="102" t="s">
        <v>17</v>
      </c>
      <c r="Q67" s="102"/>
      <c r="R67" s="148"/>
      <c r="S67" s="149"/>
      <c r="T67" s="149"/>
      <c r="U67" s="149"/>
      <c r="V67" s="149"/>
      <c r="W67" s="149"/>
      <c r="X67" s="149"/>
      <c r="Y67" s="146">
        <f>IF(R67=0,"",(R67/'記入用_別添【添付資料①】令和４年度CO2排出量実績'!R68)-1)</f>
      </c>
      <c r="Z67" s="146"/>
      <c r="AA67" s="147"/>
      <c r="AB67" s="18"/>
      <c r="AC67" s="102" t="s">
        <v>17</v>
      </c>
      <c r="AD67" s="102"/>
      <c r="AE67" s="148"/>
      <c r="AF67" s="149"/>
      <c r="AG67" s="149"/>
      <c r="AH67" s="149"/>
      <c r="AI67" s="149"/>
      <c r="AJ67" s="149"/>
      <c r="AK67" s="149"/>
      <c r="AL67" s="146">
        <f>IF(AE67=0,"",(AE67/'記入用_別添【添付資料①】令和４年度CO2排出量実績'!AE68)-1)</f>
      </c>
      <c r="AM67" s="146"/>
      <c r="AN67" s="147"/>
      <c r="AO67" s="18"/>
      <c r="AP67" s="18"/>
    </row>
    <row r="68" spans="1:42" ht="14.25" thickBot="1">
      <c r="A68" s="18"/>
      <c r="B68" s="18"/>
      <c r="C68" s="102" t="s">
        <v>18</v>
      </c>
      <c r="D68" s="102"/>
      <c r="E68" s="148"/>
      <c r="F68" s="149"/>
      <c r="G68" s="149"/>
      <c r="H68" s="149"/>
      <c r="I68" s="149"/>
      <c r="J68" s="149"/>
      <c r="K68" s="149"/>
      <c r="L68" s="150">
        <f>IF(E68=0,"",(E68/'記入用_別添【添付資料①】令和４年度CO2排出量実績'!E69)-1)</f>
      </c>
      <c r="M68" s="150"/>
      <c r="N68" s="151"/>
      <c r="O68" s="18"/>
      <c r="P68" s="102" t="s">
        <v>18</v>
      </c>
      <c r="Q68" s="102"/>
      <c r="R68" s="148"/>
      <c r="S68" s="149"/>
      <c r="T68" s="149"/>
      <c r="U68" s="149"/>
      <c r="V68" s="149"/>
      <c r="W68" s="149"/>
      <c r="X68" s="149"/>
      <c r="Y68" s="150">
        <f>IF(R68=0,"",(R68/'記入用_別添【添付資料①】令和４年度CO2排出量実績'!R69)-1)</f>
      </c>
      <c r="Z68" s="150"/>
      <c r="AA68" s="151"/>
      <c r="AB68" s="18"/>
      <c r="AC68" s="102" t="s">
        <v>18</v>
      </c>
      <c r="AD68" s="102"/>
      <c r="AE68" s="148"/>
      <c r="AF68" s="149"/>
      <c r="AG68" s="149"/>
      <c r="AH68" s="149"/>
      <c r="AI68" s="149"/>
      <c r="AJ68" s="149"/>
      <c r="AK68" s="149"/>
      <c r="AL68" s="150">
        <f>IF(AE68=0,"",(AE68/'記入用_別添【添付資料①】令和４年度CO2排出量実績'!AE69)-1)</f>
      </c>
      <c r="AM68" s="150"/>
      <c r="AN68" s="151"/>
      <c r="AO68" s="18"/>
      <c r="AP68" s="18"/>
    </row>
    <row r="69" spans="1:42" ht="14.25" thickTop="1">
      <c r="A69" s="18"/>
      <c r="B69" s="18"/>
      <c r="C69" s="95" t="s">
        <v>19</v>
      </c>
      <c r="D69" s="95"/>
      <c r="E69" s="133">
        <f>SUM(E57:K68)</f>
        <v>0</v>
      </c>
      <c r="F69" s="134"/>
      <c r="G69" s="134"/>
      <c r="H69" s="134"/>
      <c r="I69" s="134"/>
      <c r="J69" s="134"/>
      <c r="K69" s="134"/>
      <c r="L69" s="135">
        <f>IF(E69=0,"",(E69/'記入用_別添【添付資料①】令和４年度CO2排出量実績'!E70)-1)</f>
      </c>
      <c r="M69" s="135"/>
      <c r="N69" s="136"/>
      <c r="O69" s="18"/>
      <c r="P69" s="95" t="s">
        <v>19</v>
      </c>
      <c r="Q69" s="95"/>
      <c r="R69" s="133">
        <f>SUM(R57:X68)</f>
        <v>0</v>
      </c>
      <c r="S69" s="134"/>
      <c r="T69" s="134"/>
      <c r="U69" s="134"/>
      <c r="V69" s="134"/>
      <c r="W69" s="134"/>
      <c r="X69" s="134"/>
      <c r="Y69" s="135">
        <f>IF(R69=0,"",(R69/'記入用_別添【添付資料①】令和４年度CO2排出量実績'!R70)-1)</f>
      </c>
      <c r="Z69" s="135"/>
      <c r="AA69" s="136"/>
      <c r="AB69" s="18"/>
      <c r="AC69" s="95" t="s">
        <v>19</v>
      </c>
      <c r="AD69" s="95"/>
      <c r="AE69" s="133">
        <f>SUM(AE57:AK68)</f>
        <v>0</v>
      </c>
      <c r="AF69" s="134"/>
      <c r="AG69" s="134"/>
      <c r="AH69" s="134"/>
      <c r="AI69" s="134"/>
      <c r="AJ69" s="134"/>
      <c r="AK69" s="134"/>
      <c r="AL69" s="135">
        <f>IF(AE69=0,"",(AE69/'記入用_別添【添付資料①】令和４年度CO2排出量実績'!AE70)-1)</f>
      </c>
      <c r="AM69" s="135"/>
      <c r="AN69" s="136"/>
      <c r="AO69" s="18"/>
      <c r="AP69" s="18"/>
    </row>
    <row r="70" spans="1:42" ht="14.25" thickBo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9"/>
      <c r="AL70" s="39"/>
      <c r="AM70" s="39"/>
      <c r="AN70" s="39"/>
      <c r="AO70" s="18"/>
      <c r="AP70" s="18"/>
    </row>
    <row r="71" spans="1:42" ht="14.25" thickBot="1">
      <c r="A71" s="18"/>
      <c r="B71" s="18"/>
      <c r="C71" s="23"/>
      <c r="D71" s="22"/>
      <c r="E71" s="22"/>
      <c r="F71" s="22"/>
      <c r="G71" s="22"/>
      <c r="H71" s="22"/>
      <c r="I71" s="22"/>
      <c r="J71" s="137" t="s">
        <v>77</v>
      </c>
      <c r="K71" s="92"/>
      <c r="L71" s="92"/>
      <c r="M71" s="92"/>
      <c r="N71" s="92"/>
      <c r="O71" s="92"/>
      <c r="P71" s="92"/>
      <c r="Q71" s="93" t="s">
        <v>78</v>
      </c>
      <c r="R71" s="93"/>
      <c r="S71" s="93"/>
      <c r="T71" s="138" t="s">
        <v>64</v>
      </c>
      <c r="U71" s="139"/>
      <c r="V71" s="139"/>
      <c r="W71" s="139"/>
      <c r="X71" s="139"/>
      <c r="Y71" s="139"/>
      <c r="Z71" s="139"/>
      <c r="AA71" s="139"/>
      <c r="AB71" s="139"/>
      <c r="AC71" s="140"/>
      <c r="AD71" s="141" t="s">
        <v>76</v>
      </c>
      <c r="AE71" s="142"/>
      <c r="AF71" s="143"/>
      <c r="AG71" s="144" t="s">
        <v>66</v>
      </c>
      <c r="AH71" s="139"/>
      <c r="AI71" s="139"/>
      <c r="AJ71" s="145"/>
      <c r="AL71" s="40"/>
      <c r="AM71" s="40"/>
      <c r="AN71" s="41"/>
      <c r="AO71" s="18"/>
      <c r="AP71" s="18"/>
    </row>
    <row r="72" spans="1:42" ht="13.5">
      <c r="A72" s="18"/>
      <c r="B72" s="18"/>
      <c r="C72" s="89" t="s">
        <v>43</v>
      </c>
      <c r="D72" s="90"/>
      <c r="E72" s="26" t="s">
        <v>35</v>
      </c>
      <c r="F72" s="26"/>
      <c r="G72" s="26"/>
      <c r="H72" s="26"/>
      <c r="I72" s="27"/>
      <c r="J72" s="75">
        <f>IF(E24=0,"",E24*34.6*0.0183*44/12)</f>
      </c>
      <c r="K72" s="76"/>
      <c r="L72" s="76"/>
      <c r="M72" s="76"/>
      <c r="N72" s="76"/>
      <c r="O72" s="76"/>
      <c r="P72" s="76"/>
      <c r="Q72" s="76"/>
      <c r="R72" s="76"/>
      <c r="S72" s="76"/>
      <c r="T72" s="131">
        <f>IF(J72="","",J72-'記入用_別添【添付資料①】令和４年度CO2排出量実績'!J73)</f>
      </c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2">
        <f>IF(J72="","",(J72/'記入用_別添【添付資料①】令和４年度CO2排出量実績'!J73)-1)</f>
      </c>
      <c r="AH72" s="132"/>
      <c r="AI72" s="132"/>
      <c r="AJ72" s="132"/>
      <c r="AL72" s="42"/>
      <c r="AM72" s="42"/>
      <c r="AN72" s="43"/>
      <c r="AO72" s="18"/>
      <c r="AP72" s="18"/>
    </row>
    <row r="73" spans="1:42" ht="13.5">
      <c r="A73" s="18"/>
      <c r="B73" s="18"/>
      <c r="C73" s="89" t="s">
        <v>44</v>
      </c>
      <c r="D73" s="90"/>
      <c r="E73" s="26" t="s">
        <v>37</v>
      </c>
      <c r="F73" s="26"/>
      <c r="G73" s="26"/>
      <c r="H73" s="26"/>
      <c r="I73" s="27"/>
      <c r="J73" s="75">
        <f>IF(R24=0,"",R24*36.7*0.0185*44/12)</f>
      </c>
      <c r="K73" s="76"/>
      <c r="L73" s="76"/>
      <c r="M73" s="76"/>
      <c r="N73" s="76"/>
      <c r="O73" s="76"/>
      <c r="P73" s="76"/>
      <c r="Q73" s="76"/>
      <c r="R73" s="76"/>
      <c r="S73" s="76"/>
      <c r="T73" s="127">
        <f>IF(J73="","",J73-'記入用_別添【添付資料①】令和４年度CO2排出量実績'!J74)</f>
      </c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8">
        <f>IF(J73="","",(J73/'記入用_別添【添付資料①】令和４年度CO2排出量実績'!J74)-1)</f>
      </c>
      <c r="AH73" s="128"/>
      <c r="AI73" s="128"/>
      <c r="AJ73" s="128"/>
      <c r="AL73" s="42"/>
      <c r="AM73" s="42"/>
      <c r="AN73" s="43"/>
      <c r="AO73" s="18"/>
      <c r="AP73" s="18"/>
    </row>
    <row r="74" spans="1:42" ht="13.5">
      <c r="A74" s="18"/>
      <c r="B74" s="18"/>
      <c r="C74" s="89" t="s">
        <v>45</v>
      </c>
      <c r="D74" s="90"/>
      <c r="E74" s="26" t="s">
        <v>38</v>
      </c>
      <c r="F74" s="26"/>
      <c r="G74" s="26"/>
      <c r="H74" s="26"/>
      <c r="I74" s="27"/>
      <c r="J74" s="75">
        <f>IF(AE24=0,"",AE24*37.7*0.0187*44/12)</f>
      </c>
      <c r="K74" s="76"/>
      <c r="L74" s="76"/>
      <c r="M74" s="76"/>
      <c r="N74" s="76"/>
      <c r="O74" s="76"/>
      <c r="P74" s="76"/>
      <c r="Q74" s="76"/>
      <c r="R74" s="76"/>
      <c r="S74" s="76"/>
      <c r="T74" s="127">
        <f>IF(J74="","",J74-'記入用_別添【添付資料①】令和４年度CO2排出量実績'!J75)</f>
      </c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>
        <f>IF(J74="","",(J74/'記入用_別添【添付資料①】令和４年度CO2排出量実績'!J75)-1)</f>
      </c>
      <c r="AH74" s="128"/>
      <c r="AI74" s="128"/>
      <c r="AJ74" s="128"/>
      <c r="AL74" s="42"/>
      <c r="AM74" s="42"/>
      <c r="AN74" s="43"/>
      <c r="AO74" s="18"/>
      <c r="AP74" s="18"/>
    </row>
    <row r="75" spans="1:42" ht="13.5">
      <c r="A75" s="18"/>
      <c r="B75" s="18"/>
      <c r="C75" s="89" t="s">
        <v>46</v>
      </c>
      <c r="D75" s="90"/>
      <c r="E75" s="26" t="s">
        <v>39</v>
      </c>
      <c r="F75" s="26"/>
      <c r="G75" s="26"/>
      <c r="H75" s="26"/>
      <c r="I75" s="27"/>
      <c r="J75" s="75">
        <f>IF(E39=0,"",E39*39.1*0.0189*44/12)</f>
      </c>
      <c r="K75" s="76"/>
      <c r="L75" s="76"/>
      <c r="M75" s="76"/>
      <c r="N75" s="76"/>
      <c r="O75" s="76"/>
      <c r="P75" s="76"/>
      <c r="Q75" s="76"/>
      <c r="R75" s="76"/>
      <c r="S75" s="76"/>
      <c r="T75" s="127">
        <f>IF(J75="","",J75-'記入用_別添【添付資料①】令和４年度CO2排出量実績'!J76)</f>
      </c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IF(J75="","",(J75/'記入用_別添【添付資料①】令和４年度CO2排出量実績'!J76)-1)</f>
      </c>
      <c r="AH75" s="128"/>
      <c r="AI75" s="128"/>
      <c r="AJ75" s="128"/>
      <c r="AL75" s="42"/>
      <c r="AM75" s="42"/>
      <c r="AN75" s="43"/>
      <c r="AO75" s="43"/>
      <c r="AP75" s="18"/>
    </row>
    <row r="76" spans="1:42" ht="13.5">
      <c r="A76" s="18"/>
      <c r="B76" s="18"/>
      <c r="C76" s="89" t="s">
        <v>47</v>
      </c>
      <c r="D76" s="90"/>
      <c r="E76" s="26" t="s">
        <v>70</v>
      </c>
      <c r="F76" s="26"/>
      <c r="G76" s="26"/>
      <c r="H76" s="26"/>
      <c r="I76" s="27"/>
      <c r="J76" s="75">
        <f>IF(R39=0,"",R39*41.9*0.0195*44/12)</f>
      </c>
      <c r="K76" s="76"/>
      <c r="L76" s="76"/>
      <c r="M76" s="76"/>
      <c r="N76" s="76"/>
      <c r="O76" s="76"/>
      <c r="P76" s="76"/>
      <c r="Q76" s="76"/>
      <c r="R76" s="76"/>
      <c r="S76" s="76"/>
      <c r="T76" s="127">
        <f>IF(J76="","",J76-'記入用_別添【添付資料①】令和４年度CO2排出量実績'!J77)</f>
      </c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>
        <f>IF(J76="","",(J76/'記入用_別添【添付資料①】令和４年度CO2排出量実績'!J77)-1)</f>
      </c>
      <c r="AH76" s="128"/>
      <c r="AI76" s="128"/>
      <c r="AJ76" s="128"/>
      <c r="AL76" s="42"/>
      <c r="AM76" s="42"/>
      <c r="AN76" s="43"/>
      <c r="AO76" s="18"/>
      <c r="AP76" s="18"/>
    </row>
    <row r="77" spans="2:43" s="3" customFormat="1" ht="13.5">
      <c r="B77" s="28"/>
      <c r="C77" s="89" t="s">
        <v>48</v>
      </c>
      <c r="D77" s="90"/>
      <c r="E77" s="26" t="s">
        <v>49</v>
      </c>
      <c r="F77" s="26"/>
      <c r="G77" s="26"/>
      <c r="H77" s="26"/>
      <c r="I77" s="27"/>
      <c r="J77" s="75">
        <f>IF(AE39=0,"",AE39*50.8*0.0161*44/12)</f>
      </c>
      <c r="K77" s="76"/>
      <c r="L77" s="76"/>
      <c r="M77" s="76"/>
      <c r="N77" s="76"/>
      <c r="O77" s="76"/>
      <c r="P77" s="76"/>
      <c r="Q77" s="76"/>
      <c r="R77" s="76"/>
      <c r="S77" s="76"/>
      <c r="T77" s="127">
        <f>IF(J77="","",J77-'記入用_別添【添付資料①】令和４年度CO2排出量実績'!J78)</f>
      </c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8">
        <f>IF(J77="","",(J77/'記入用_別添【添付資料①】令和４年度CO2排出量実績'!J78)-1)</f>
      </c>
      <c r="AH77" s="128"/>
      <c r="AI77" s="128"/>
      <c r="AJ77" s="128"/>
      <c r="AL77" s="42"/>
      <c r="AM77" s="42"/>
      <c r="AN77" s="43"/>
      <c r="AO77" s="11"/>
      <c r="AP77" s="11"/>
      <c r="AQ77" s="11"/>
    </row>
    <row r="78" spans="1:42" s="3" customFormat="1" ht="13.5">
      <c r="A78" s="17"/>
      <c r="B78" s="29"/>
      <c r="C78" s="89" t="s">
        <v>50</v>
      </c>
      <c r="D78" s="90"/>
      <c r="E78" s="26" t="s">
        <v>51</v>
      </c>
      <c r="F78" s="26"/>
      <c r="G78" s="26"/>
      <c r="H78" s="26"/>
      <c r="I78" s="27"/>
      <c r="J78" s="75">
        <f>IF(E54=0,"",E54*54.6*0.0135*44/12)</f>
      </c>
      <c r="K78" s="76"/>
      <c r="L78" s="76"/>
      <c r="M78" s="76"/>
      <c r="N78" s="76"/>
      <c r="O78" s="76"/>
      <c r="P78" s="76"/>
      <c r="Q78" s="76"/>
      <c r="R78" s="76"/>
      <c r="S78" s="76"/>
      <c r="T78" s="127">
        <f>IF(J78="","",J78-'記入用_別添【添付資料①】令和４年度CO2排出量実績'!J79)</f>
      </c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8">
        <f>IF(J78="","",(J78/'記入用_別添【添付資料①】令和４年度CO2排出量実績'!J79)-1)</f>
      </c>
      <c r="AH78" s="128"/>
      <c r="AI78" s="128"/>
      <c r="AJ78" s="128"/>
      <c r="AL78" s="42"/>
      <c r="AM78" s="42"/>
      <c r="AN78" s="43"/>
      <c r="AO78" s="16"/>
      <c r="AP78" s="16"/>
    </row>
    <row r="79" spans="1:42" s="3" customFormat="1" ht="13.5">
      <c r="A79" s="17"/>
      <c r="B79" s="11"/>
      <c r="C79" s="89" t="s">
        <v>52</v>
      </c>
      <c r="D79" s="90"/>
      <c r="E79" s="26" t="s">
        <v>53</v>
      </c>
      <c r="F79" s="26"/>
      <c r="G79" s="26"/>
      <c r="H79" s="26"/>
      <c r="I79" s="27"/>
      <c r="J79" s="75">
        <f>IF(R54=0,"",R54*25.7*0.0247*44/12)</f>
      </c>
      <c r="K79" s="76"/>
      <c r="L79" s="76"/>
      <c r="M79" s="76"/>
      <c r="N79" s="76"/>
      <c r="O79" s="76"/>
      <c r="P79" s="76"/>
      <c r="Q79" s="76"/>
      <c r="R79" s="76"/>
      <c r="S79" s="76"/>
      <c r="T79" s="127">
        <f>IF(J79="","",J79-'記入用_別添【添付資料①】令和４年度CO2排出量実績'!J80)</f>
      </c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>
        <f>IF(J79="","",(J79/'記入用_別添【添付資料①】令和４年度CO2排出量実績'!J80)-1)</f>
      </c>
      <c r="AH79" s="128"/>
      <c r="AI79" s="128"/>
      <c r="AJ79" s="128"/>
      <c r="AL79" s="42"/>
      <c r="AM79" s="42"/>
      <c r="AN79" s="43"/>
      <c r="AO79" s="17"/>
      <c r="AP79" s="17"/>
    </row>
    <row r="80" spans="1:42" s="3" customFormat="1" ht="13.5">
      <c r="A80" s="17"/>
      <c r="B80" s="11"/>
      <c r="C80" s="89" t="s">
        <v>54</v>
      </c>
      <c r="D80" s="90"/>
      <c r="E80" s="26" t="s">
        <v>87</v>
      </c>
      <c r="F80" s="26"/>
      <c r="G80" s="26"/>
      <c r="H80" s="26"/>
      <c r="I80" s="27"/>
      <c r="J80" s="75">
        <f>IF(AE54=0,"",AE54*0.000579)</f>
      </c>
      <c r="K80" s="76"/>
      <c r="L80" s="76"/>
      <c r="M80" s="76"/>
      <c r="N80" s="76"/>
      <c r="O80" s="76"/>
      <c r="P80" s="76"/>
      <c r="Q80" s="76"/>
      <c r="R80" s="76"/>
      <c r="S80" s="76"/>
      <c r="T80" s="127">
        <f>IF(J80="","",J80-'記入用_別添【添付資料①】令和４年度CO2排出量実績'!J81)</f>
      </c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8">
        <f>IF(J80="","",(J80/'記入用_別添【添付資料①】令和４年度CO2排出量実績'!J81)-1)</f>
      </c>
      <c r="AH80" s="128"/>
      <c r="AI80" s="128"/>
      <c r="AJ80" s="128"/>
      <c r="AL80" s="42"/>
      <c r="AM80" s="42"/>
      <c r="AN80" s="43"/>
      <c r="AO80" s="17"/>
      <c r="AP80" s="17"/>
    </row>
    <row r="81" spans="3:40" ht="13.5">
      <c r="C81" s="89" t="s">
        <v>55</v>
      </c>
      <c r="D81" s="90"/>
      <c r="E81" s="26"/>
      <c r="F81" s="26"/>
      <c r="G81" s="26"/>
      <c r="H81" s="26"/>
      <c r="I81" s="27"/>
      <c r="J81" s="75"/>
      <c r="K81" s="76"/>
      <c r="L81" s="76"/>
      <c r="M81" s="76"/>
      <c r="N81" s="76"/>
      <c r="O81" s="76"/>
      <c r="P81" s="76"/>
      <c r="Q81" s="76"/>
      <c r="R81" s="76"/>
      <c r="S81" s="76"/>
      <c r="T81" s="127">
        <f>IF(J81="","",J81-'記入用_別添【添付資料①】令和４年度CO2排出量実績'!J82)</f>
      </c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8">
        <f>IF(J81="","",(J81/'記入用_別添【添付資料①】令和４年度CO2排出量実績'!J82)-1)</f>
      </c>
      <c r="AH81" s="128"/>
      <c r="AI81" s="128"/>
      <c r="AJ81" s="128"/>
      <c r="AL81" s="42"/>
      <c r="AM81" s="42"/>
      <c r="AN81" s="43"/>
    </row>
    <row r="82" spans="3:40" ht="13.5">
      <c r="C82" s="73" t="s">
        <v>56</v>
      </c>
      <c r="D82" s="74"/>
      <c r="E82" s="32"/>
      <c r="F82" s="33"/>
      <c r="G82" s="33"/>
      <c r="H82" s="33"/>
      <c r="I82" s="34"/>
      <c r="J82" s="75"/>
      <c r="K82" s="76"/>
      <c r="L82" s="76"/>
      <c r="M82" s="76"/>
      <c r="N82" s="76"/>
      <c r="O82" s="76"/>
      <c r="P82" s="76"/>
      <c r="Q82" s="76"/>
      <c r="R82" s="76"/>
      <c r="S82" s="76"/>
      <c r="T82" s="127">
        <f>IF(J82="","",J82-'記入用_別添【添付資料①】令和４年度CO2排出量実績'!J83)</f>
      </c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8">
        <f>IF(J82="","",(J82/'記入用_別添【添付資料①】令和４年度CO2排出量実績'!J83)-1)</f>
      </c>
      <c r="AH82" s="128"/>
      <c r="AI82" s="128"/>
      <c r="AJ82" s="128"/>
      <c r="AL82" s="42"/>
      <c r="AM82" s="42"/>
      <c r="AN82" s="43"/>
    </row>
    <row r="83" spans="3:40" ht="14.25" thickBot="1">
      <c r="C83" s="81" t="s">
        <v>57</v>
      </c>
      <c r="D83" s="82"/>
      <c r="E83" s="35"/>
      <c r="F83" s="35"/>
      <c r="G83" s="35"/>
      <c r="H83" s="35"/>
      <c r="I83" s="36"/>
      <c r="J83" s="83"/>
      <c r="K83" s="84"/>
      <c r="L83" s="84"/>
      <c r="M83" s="84"/>
      <c r="N83" s="84"/>
      <c r="O83" s="84"/>
      <c r="P83" s="84"/>
      <c r="Q83" s="84"/>
      <c r="R83" s="84"/>
      <c r="S83" s="85"/>
      <c r="T83" s="129">
        <f>IF(J83="","",J83-'記入用_別添【添付資料①】令和４年度CO2排出量実績'!J84)</f>
      </c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30">
        <f>IF(J83="","",(J83/'記入用_別添【添付資料①】令和４年度CO2排出量実績'!J84)-1)</f>
      </c>
      <c r="AH83" s="130"/>
      <c r="AI83" s="130"/>
      <c r="AJ83" s="130"/>
      <c r="AL83" s="42"/>
      <c r="AM83" s="42"/>
      <c r="AN83" s="43"/>
    </row>
    <row r="84" spans="3:40" ht="15" thickBot="1" thickTop="1">
      <c r="C84" s="67" t="s">
        <v>19</v>
      </c>
      <c r="D84" s="68"/>
      <c r="E84" s="68"/>
      <c r="F84" s="68"/>
      <c r="G84" s="68"/>
      <c r="H84" s="68"/>
      <c r="I84" s="69"/>
      <c r="J84" s="120">
        <f>SUM(J72:S83)</f>
        <v>0</v>
      </c>
      <c r="K84" s="121"/>
      <c r="L84" s="121"/>
      <c r="M84" s="121"/>
      <c r="N84" s="121"/>
      <c r="O84" s="121"/>
      <c r="P84" s="121"/>
      <c r="Q84" s="121"/>
      <c r="R84" s="121"/>
      <c r="S84" s="121"/>
      <c r="T84" s="122">
        <f>J84-'記入用_別添【添付資料①】令和４年度CO2排出量実績'!J85</f>
        <v>0</v>
      </c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4" t="e">
        <f>IF(J84="","",(J84/'記入用_別添【添付資料①】令和４年度CO2排出量実績'!J85)-1)</f>
        <v>#DIV/0!</v>
      </c>
      <c r="AH84" s="125"/>
      <c r="AI84" s="125"/>
      <c r="AJ84" s="126"/>
      <c r="AL84" s="13"/>
      <c r="AM84" s="13"/>
      <c r="AN84" s="13"/>
    </row>
    <row r="85" spans="3:14" ht="13.5">
      <c r="C85" s="2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578">
    <mergeCell ref="C13:D13"/>
    <mergeCell ref="P13:Q13"/>
    <mergeCell ref="AC13:AD13"/>
    <mergeCell ref="AC11:AD11"/>
    <mergeCell ref="C12:D12"/>
    <mergeCell ref="P12:Q12"/>
    <mergeCell ref="AC12:AD12"/>
    <mergeCell ref="C2:AN3"/>
    <mergeCell ref="T4:Y4"/>
    <mergeCell ref="AA4:AN4"/>
    <mergeCell ref="T5:Y5"/>
    <mergeCell ref="AA5:AN5"/>
    <mergeCell ref="C11:D11"/>
    <mergeCell ref="P11:Q11"/>
    <mergeCell ref="AL13:AN13"/>
    <mergeCell ref="Y12:AA12"/>
    <mergeCell ref="Y13:AA13"/>
    <mergeCell ref="E12:K12"/>
    <mergeCell ref="E13:K13"/>
    <mergeCell ref="AJ11:AK11"/>
    <mergeCell ref="Y11:AA11"/>
    <mergeCell ref="AL11:AN11"/>
    <mergeCell ref="AE12:AK12"/>
    <mergeCell ref="AL12:AN12"/>
    <mergeCell ref="C15:D15"/>
    <mergeCell ref="P15:Q15"/>
    <mergeCell ref="AC15:AD15"/>
    <mergeCell ref="R15:X15"/>
    <mergeCell ref="Y15:AA15"/>
    <mergeCell ref="AE15:AK15"/>
    <mergeCell ref="AL15:AN15"/>
    <mergeCell ref="C14:D14"/>
    <mergeCell ref="P14:Q14"/>
    <mergeCell ref="AC14:AD14"/>
    <mergeCell ref="E15:K15"/>
    <mergeCell ref="AE14:AK14"/>
    <mergeCell ref="AL14:AN14"/>
    <mergeCell ref="R14:X14"/>
    <mergeCell ref="Y14:AA14"/>
    <mergeCell ref="E14:K14"/>
    <mergeCell ref="C17:D17"/>
    <mergeCell ref="P17:Q17"/>
    <mergeCell ref="AC17:AD17"/>
    <mergeCell ref="L17:N17"/>
    <mergeCell ref="R17:X17"/>
    <mergeCell ref="Y17:AA17"/>
    <mergeCell ref="E17:K17"/>
    <mergeCell ref="C16:D16"/>
    <mergeCell ref="P16:Q16"/>
    <mergeCell ref="AC16:AD16"/>
    <mergeCell ref="L16:N16"/>
    <mergeCell ref="R16:X16"/>
    <mergeCell ref="Y16:AA16"/>
    <mergeCell ref="E16:K16"/>
    <mergeCell ref="C19:D19"/>
    <mergeCell ref="P19:Q19"/>
    <mergeCell ref="AC19:AD19"/>
    <mergeCell ref="L19:N19"/>
    <mergeCell ref="E19:K19"/>
    <mergeCell ref="R19:X19"/>
    <mergeCell ref="Y19:AA19"/>
    <mergeCell ref="C18:D18"/>
    <mergeCell ref="P18:Q18"/>
    <mergeCell ref="AC18:AD18"/>
    <mergeCell ref="L18:N18"/>
    <mergeCell ref="E18:K18"/>
    <mergeCell ref="R18:X18"/>
    <mergeCell ref="Y18:AA18"/>
    <mergeCell ref="C21:D21"/>
    <mergeCell ref="P21:Q21"/>
    <mergeCell ref="AC21:AD21"/>
    <mergeCell ref="L21:N21"/>
    <mergeCell ref="E21:K21"/>
    <mergeCell ref="R21:X21"/>
    <mergeCell ref="Y21:AA21"/>
    <mergeCell ref="C20:D20"/>
    <mergeCell ref="P20:Q20"/>
    <mergeCell ref="AC20:AD20"/>
    <mergeCell ref="L20:N20"/>
    <mergeCell ref="E20:K20"/>
    <mergeCell ref="R20:X20"/>
    <mergeCell ref="Y20:AA20"/>
    <mergeCell ref="P23:Q23"/>
    <mergeCell ref="AC23:AD23"/>
    <mergeCell ref="L23:N23"/>
    <mergeCell ref="E23:K23"/>
    <mergeCell ref="R23:X23"/>
    <mergeCell ref="Y23:AA23"/>
    <mergeCell ref="AC26:AD26"/>
    <mergeCell ref="E26:I26"/>
    <mergeCell ref="C22:D22"/>
    <mergeCell ref="P22:Q22"/>
    <mergeCell ref="AC22:AD22"/>
    <mergeCell ref="L22:N22"/>
    <mergeCell ref="E22:K22"/>
    <mergeCell ref="R22:X22"/>
    <mergeCell ref="Y22:AA22"/>
    <mergeCell ref="C23:D23"/>
    <mergeCell ref="L27:N27"/>
    <mergeCell ref="R27:X27"/>
    <mergeCell ref="Y27:AA27"/>
    <mergeCell ref="J26:K26"/>
    <mergeCell ref="L26:N26"/>
    <mergeCell ref="R26:V26"/>
    <mergeCell ref="W26:X26"/>
    <mergeCell ref="Y26:AA26"/>
    <mergeCell ref="C24:D24"/>
    <mergeCell ref="P24:Q24"/>
    <mergeCell ref="AC24:AD24"/>
    <mergeCell ref="E24:K24"/>
    <mergeCell ref="L24:N24"/>
    <mergeCell ref="R24:X24"/>
    <mergeCell ref="Y24:AA24"/>
    <mergeCell ref="C29:D29"/>
    <mergeCell ref="P29:Q29"/>
    <mergeCell ref="R28:X28"/>
    <mergeCell ref="Y28:AA28"/>
    <mergeCell ref="C27:D27"/>
    <mergeCell ref="P27:Q27"/>
    <mergeCell ref="C28:D28"/>
    <mergeCell ref="E28:K28"/>
    <mergeCell ref="L28:N28"/>
    <mergeCell ref="E27:K27"/>
    <mergeCell ref="C26:D26"/>
    <mergeCell ref="P26:Q26"/>
    <mergeCell ref="AC29:AD29"/>
    <mergeCell ref="E29:K29"/>
    <mergeCell ref="L29:N29"/>
    <mergeCell ref="R29:X29"/>
    <mergeCell ref="Y29:AA29"/>
    <mergeCell ref="AC27:AD27"/>
    <mergeCell ref="P28:Q28"/>
    <mergeCell ref="AC28:AD28"/>
    <mergeCell ref="C31:D31"/>
    <mergeCell ref="P31:Q31"/>
    <mergeCell ref="AC31:AD31"/>
    <mergeCell ref="E31:K31"/>
    <mergeCell ref="L31:N31"/>
    <mergeCell ref="R31:X31"/>
    <mergeCell ref="Y31:AA31"/>
    <mergeCell ref="C30:D30"/>
    <mergeCell ref="P30:Q30"/>
    <mergeCell ref="AC30:AD30"/>
    <mergeCell ref="E30:K30"/>
    <mergeCell ref="L30:N30"/>
    <mergeCell ref="R30:X30"/>
    <mergeCell ref="Y30:AA30"/>
    <mergeCell ref="C33:D33"/>
    <mergeCell ref="P33:Q33"/>
    <mergeCell ref="AC33:AD33"/>
    <mergeCell ref="E33:K33"/>
    <mergeCell ref="L33:N33"/>
    <mergeCell ref="R33:X33"/>
    <mergeCell ref="Y33:AA33"/>
    <mergeCell ref="C32:D32"/>
    <mergeCell ref="P32:Q32"/>
    <mergeCell ref="AC32:AD32"/>
    <mergeCell ref="E32:K32"/>
    <mergeCell ref="L32:N32"/>
    <mergeCell ref="R32:X32"/>
    <mergeCell ref="Y32:AA32"/>
    <mergeCell ref="C35:D35"/>
    <mergeCell ref="P35:Q35"/>
    <mergeCell ref="AC35:AD35"/>
    <mergeCell ref="E35:K35"/>
    <mergeCell ref="L35:N35"/>
    <mergeCell ref="R35:X35"/>
    <mergeCell ref="Y35:AA35"/>
    <mergeCell ref="C34:D34"/>
    <mergeCell ref="P34:Q34"/>
    <mergeCell ref="AC34:AD34"/>
    <mergeCell ref="E34:K34"/>
    <mergeCell ref="L34:N34"/>
    <mergeCell ref="R34:X34"/>
    <mergeCell ref="Y34:AA34"/>
    <mergeCell ref="C37:D37"/>
    <mergeCell ref="P37:Q37"/>
    <mergeCell ref="AC37:AD37"/>
    <mergeCell ref="E37:K37"/>
    <mergeCell ref="L37:N37"/>
    <mergeCell ref="R37:X37"/>
    <mergeCell ref="Y37:AA37"/>
    <mergeCell ref="C36:D36"/>
    <mergeCell ref="P36:Q36"/>
    <mergeCell ref="AC36:AD36"/>
    <mergeCell ref="E36:K36"/>
    <mergeCell ref="L36:N36"/>
    <mergeCell ref="R36:X36"/>
    <mergeCell ref="Y36:AA36"/>
    <mergeCell ref="C39:D39"/>
    <mergeCell ref="P39:Q39"/>
    <mergeCell ref="AC39:AD39"/>
    <mergeCell ref="E39:K39"/>
    <mergeCell ref="L39:N39"/>
    <mergeCell ref="R39:X39"/>
    <mergeCell ref="Y39:AA39"/>
    <mergeCell ref="C38:D38"/>
    <mergeCell ref="P38:Q38"/>
    <mergeCell ref="AC38:AD38"/>
    <mergeCell ref="E38:K38"/>
    <mergeCell ref="L38:N38"/>
    <mergeCell ref="R38:X38"/>
    <mergeCell ref="Y38:AA38"/>
    <mergeCell ref="C44:D44"/>
    <mergeCell ref="P44:Q44"/>
    <mergeCell ref="AC44:AD44"/>
    <mergeCell ref="C43:D43"/>
    <mergeCell ref="P43:Q43"/>
    <mergeCell ref="AC43:AD43"/>
    <mergeCell ref="E43:K43"/>
    <mergeCell ref="E44:K44"/>
    <mergeCell ref="L44:N44"/>
    <mergeCell ref="C42:D42"/>
    <mergeCell ref="P42:Q42"/>
    <mergeCell ref="AC42:AD42"/>
    <mergeCell ref="E42:K42"/>
    <mergeCell ref="C41:D41"/>
    <mergeCell ref="P41:Q41"/>
    <mergeCell ref="E41:I41"/>
    <mergeCell ref="J41:K41"/>
    <mergeCell ref="L41:N41"/>
    <mergeCell ref="R42:X42"/>
    <mergeCell ref="C46:D46"/>
    <mergeCell ref="P46:Q46"/>
    <mergeCell ref="AC46:AD46"/>
    <mergeCell ref="E46:K46"/>
    <mergeCell ref="L46:N46"/>
    <mergeCell ref="R46:X46"/>
    <mergeCell ref="Y46:AA46"/>
    <mergeCell ref="C45:D45"/>
    <mergeCell ref="P45:Q45"/>
    <mergeCell ref="AC45:AD45"/>
    <mergeCell ref="R45:X45"/>
    <mergeCell ref="Y45:AA45"/>
    <mergeCell ref="E45:K45"/>
    <mergeCell ref="L45:N45"/>
    <mergeCell ref="C48:D48"/>
    <mergeCell ref="P48:Q48"/>
    <mergeCell ref="AC48:AD48"/>
    <mergeCell ref="E48:K48"/>
    <mergeCell ref="L48:N48"/>
    <mergeCell ref="R48:X48"/>
    <mergeCell ref="Y48:AA48"/>
    <mergeCell ref="C47:D47"/>
    <mergeCell ref="P47:Q47"/>
    <mergeCell ref="AC47:AD47"/>
    <mergeCell ref="E47:K47"/>
    <mergeCell ref="L47:N47"/>
    <mergeCell ref="R47:X47"/>
    <mergeCell ref="Y47:AA47"/>
    <mergeCell ref="C50:D50"/>
    <mergeCell ref="P50:Q50"/>
    <mergeCell ref="AC50:AD50"/>
    <mergeCell ref="E50:K50"/>
    <mergeCell ref="L50:N50"/>
    <mergeCell ref="R50:X50"/>
    <mergeCell ref="Y50:AA50"/>
    <mergeCell ref="C49:D49"/>
    <mergeCell ref="P49:Q49"/>
    <mergeCell ref="AC49:AD49"/>
    <mergeCell ref="E49:K49"/>
    <mergeCell ref="L49:N49"/>
    <mergeCell ref="R49:X49"/>
    <mergeCell ref="Y49:AA49"/>
    <mergeCell ref="C52:D52"/>
    <mergeCell ref="P52:Q52"/>
    <mergeCell ref="AC52:AD52"/>
    <mergeCell ref="E52:K52"/>
    <mergeCell ref="L52:N52"/>
    <mergeCell ref="R52:X52"/>
    <mergeCell ref="Y52:AA52"/>
    <mergeCell ref="C51:D51"/>
    <mergeCell ref="P51:Q51"/>
    <mergeCell ref="AC51:AD51"/>
    <mergeCell ref="E51:K51"/>
    <mergeCell ref="L51:N51"/>
    <mergeCell ref="R51:X51"/>
    <mergeCell ref="Y51:AA51"/>
    <mergeCell ref="P54:Q54"/>
    <mergeCell ref="AC54:AD54"/>
    <mergeCell ref="E54:K54"/>
    <mergeCell ref="L54:N54"/>
    <mergeCell ref="R54:X54"/>
    <mergeCell ref="Y54:AA54"/>
    <mergeCell ref="P58:Q58"/>
    <mergeCell ref="AC58:AD58"/>
    <mergeCell ref="C53:D53"/>
    <mergeCell ref="P53:Q53"/>
    <mergeCell ref="AC53:AD53"/>
    <mergeCell ref="E53:K53"/>
    <mergeCell ref="L53:N53"/>
    <mergeCell ref="R53:X53"/>
    <mergeCell ref="Y53:AA53"/>
    <mergeCell ref="C54:D54"/>
    <mergeCell ref="AC56:AD56"/>
    <mergeCell ref="C57:D57"/>
    <mergeCell ref="P57:Q57"/>
    <mergeCell ref="AC57:AD57"/>
    <mergeCell ref="C56:D56"/>
    <mergeCell ref="P56:Q56"/>
    <mergeCell ref="E56:I56"/>
    <mergeCell ref="J56:K56"/>
    <mergeCell ref="L56:N56"/>
    <mergeCell ref="AC60:AD60"/>
    <mergeCell ref="E57:K57"/>
    <mergeCell ref="P60:Q60"/>
    <mergeCell ref="R60:X60"/>
    <mergeCell ref="Y60:AA60"/>
    <mergeCell ref="C60:D60"/>
    <mergeCell ref="C59:D59"/>
    <mergeCell ref="P59:Q59"/>
    <mergeCell ref="AC59:AD59"/>
    <mergeCell ref="C58:D58"/>
    <mergeCell ref="E61:K61"/>
    <mergeCell ref="L61:N61"/>
    <mergeCell ref="L57:N57"/>
    <mergeCell ref="E58:K58"/>
    <mergeCell ref="L58:N58"/>
    <mergeCell ref="E59:K59"/>
    <mergeCell ref="L59:N59"/>
    <mergeCell ref="AC61:AD61"/>
    <mergeCell ref="AE61:AK61"/>
    <mergeCell ref="C61:D61"/>
    <mergeCell ref="Y63:AA63"/>
    <mergeCell ref="C62:D62"/>
    <mergeCell ref="E60:K60"/>
    <mergeCell ref="L60:N60"/>
    <mergeCell ref="P61:Q61"/>
    <mergeCell ref="R61:X61"/>
    <mergeCell ref="Y61:AA61"/>
    <mergeCell ref="AC62:AD62"/>
    <mergeCell ref="AE62:AK62"/>
    <mergeCell ref="AL62:AN62"/>
    <mergeCell ref="R62:X62"/>
    <mergeCell ref="Y62:AA62"/>
    <mergeCell ref="C63:D63"/>
    <mergeCell ref="P63:Q63"/>
    <mergeCell ref="AC63:AD63"/>
    <mergeCell ref="AE63:AK63"/>
    <mergeCell ref="R63:X63"/>
    <mergeCell ref="E62:K62"/>
    <mergeCell ref="L62:N62"/>
    <mergeCell ref="E63:K63"/>
    <mergeCell ref="L63:N63"/>
    <mergeCell ref="C65:D65"/>
    <mergeCell ref="P65:Q65"/>
    <mergeCell ref="C64:D64"/>
    <mergeCell ref="P62:Q62"/>
    <mergeCell ref="AC65:AD65"/>
    <mergeCell ref="AE65:AK65"/>
    <mergeCell ref="E64:K64"/>
    <mergeCell ref="L64:N64"/>
    <mergeCell ref="E65:K65"/>
    <mergeCell ref="L65:N65"/>
    <mergeCell ref="R65:X65"/>
    <mergeCell ref="Y65:AA65"/>
    <mergeCell ref="P64:Q64"/>
    <mergeCell ref="AC64:AD64"/>
    <mergeCell ref="AE64:AK64"/>
    <mergeCell ref="R64:X64"/>
    <mergeCell ref="Y64:AA64"/>
    <mergeCell ref="C67:D67"/>
    <mergeCell ref="P67:Q67"/>
    <mergeCell ref="AC67:AD67"/>
    <mergeCell ref="AE67:AK67"/>
    <mergeCell ref="R66:X66"/>
    <mergeCell ref="Y66:AA66"/>
    <mergeCell ref="E66:K66"/>
    <mergeCell ref="AL67:AN67"/>
    <mergeCell ref="R67:X67"/>
    <mergeCell ref="Y67:AA67"/>
    <mergeCell ref="E67:K67"/>
    <mergeCell ref="L67:N67"/>
    <mergeCell ref="C66:D66"/>
    <mergeCell ref="P66:Q66"/>
    <mergeCell ref="AC66:AD66"/>
    <mergeCell ref="AE66:AK66"/>
    <mergeCell ref="AL66:AN66"/>
    <mergeCell ref="L66:N66"/>
    <mergeCell ref="C69:D69"/>
    <mergeCell ref="P69:Q69"/>
    <mergeCell ref="AC69:AD69"/>
    <mergeCell ref="AE69:AK69"/>
    <mergeCell ref="AL69:AN69"/>
    <mergeCell ref="R69:X69"/>
    <mergeCell ref="Y69:AA69"/>
    <mergeCell ref="E69:K69"/>
    <mergeCell ref="L69:N69"/>
    <mergeCell ref="C68:D68"/>
    <mergeCell ref="P68:Q68"/>
    <mergeCell ref="AC68:AD68"/>
    <mergeCell ref="AE68:AK68"/>
    <mergeCell ref="AL68:AN68"/>
    <mergeCell ref="R68:X68"/>
    <mergeCell ref="Y68:AA68"/>
    <mergeCell ref="E68:K68"/>
    <mergeCell ref="L68:N68"/>
    <mergeCell ref="J76:S76"/>
    <mergeCell ref="C77:D77"/>
    <mergeCell ref="J77:S77"/>
    <mergeCell ref="C74:D74"/>
    <mergeCell ref="J74:S74"/>
    <mergeCell ref="C75:D75"/>
    <mergeCell ref="J75:S75"/>
    <mergeCell ref="Q71:S71"/>
    <mergeCell ref="C72:D72"/>
    <mergeCell ref="J72:S72"/>
    <mergeCell ref="C73:D73"/>
    <mergeCell ref="J73:S73"/>
    <mergeCell ref="J71:P71"/>
    <mergeCell ref="C84:I84"/>
    <mergeCell ref="J84:S84"/>
    <mergeCell ref="J11:K11"/>
    <mergeCell ref="L11:N11"/>
    <mergeCell ref="L12:N12"/>
    <mergeCell ref="L13:N13"/>
    <mergeCell ref="L14:N14"/>
    <mergeCell ref="L15:N15"/>
    <mergeCell ref="C82:D82"/>
    <mergeCell ref="J82:S82"/>
    <mergeCell ref="C83:D83"/>
    <mergeCell ref="J83:S83"/>
    <mergeCell ref="C80:D80"/>
    <mergeCell ref="J80:S80"/>
    <mergeCell ref="C81:D81"/>
    <mergeCell ref="J81:S81"/>
    <mergeCell ref="C78:D78"/>
    <mergeCell ref="J78:S78"/>
    <mergeCell ref="C79:D79"/>
    <mergeCell ref="J79:S79"/>
    <mergeCell ref="C76:D76"/>
    <mergeCell ref="E11:I11"/>
    <mergeCell ref="R12:X12"/>
    <mergeCell ref="R13:X13"/>
    <mergeCell ref="L42:N42"/>
    <mergeCell ref="L43:N43"/>
    <mergeCell ref="AE20:AK20"/>
    <mergeCell ref="AL20:AN20"/>
    <mergeCell ref="AE21:AK21"/>
    <mergeCell ref="AL21:AN21"/>
    <mergeCell ref="AE22:AK22"/>
    <mergeCell ref="AL22:AN22"/>
    <mergeCell ref="AE31:AK31"/>
    <mergeCell ref="AL31:AN31"/>
    <mergeCell ref="AE26:AI26"/>
    <mergeCell ref="AE23:AK23"/>
    <mergeCell ref="AL23:AN23"/>
    <mergeCell ref="AE24:AK24"/>
    <mergeCell ref="AL24:AN24"/>
    <mergeCell ref="AL27:AN27"/>
    <mergeCell ref="AE27:AK27"/>
    <mergeCell ref="AJ26:AK26"/>
    <mergeCell ref="AE32:AK32"/>
    <mergeCell ref="AL32:AN32"/>
    <mergeCell ref="AE33:AK33"/>
    <mergeCell ref="AL33:AN33"/>
    <mergeCell ref="AE28:AK28"/>
    <mergeCell ref="AL28:AN28"/>
    <mergeCell ref="AE29:AK29"/>
    <mergeCell ref="AL29:AN29"/>
    <mergeCell ref="AE30:AK30"/>
    <mergeCell ref="AL30:AN30"/>
    <mergeCell ref="AE37:AK37"/>
    <mergeCell ref="AL37:AN37"/>
    <mergeCell ref="AE38:AK38"/>
    <mergeCell ref="AL38:AN38"/>
    <mergeCell ref="AE39:AK39"/>
    <mergeCell ref="AL39:AN39"/>
    <mergeCell ref="AE34:AK34"/>
    <mergeCell ref="AL34:AN34"/>
    <mergeCell ref="AE35:AK35"/>
    <mergeCell ref="AL35:AN35"/>
    <mergeCell ref="AE36:AK36"/>
    <mergeCell ref="AL36:AN36"/>
    <mergeCell ref="Y42:AA42"/>
    <mergeCell ref="R43:X43"/>
    <mergeCell ref="Y43:AA43"/>
    <mergeCell ref="R44:X44"/>
    <mergeCell ref="Y44:AA44"/>
    <mergeCell ref="AE52:AK52"/>
    <mergeCell ref="AL52:AN52"/>
    <mergeCell ref="AE53:AK53"/>
    <mergeCell ref="AL53:AN53"/>
    <mergeCell ref="AE54:AK54"/>
    <mergeCell ref="AL54:AN54"/>
    <mergeCell ref="AE49:AK49"/>
    <mergeCell ref="AL49:AN49"/>
    <mergeCell ref="AE50:AK50"/>
    <mergeCell ref="AL50:AN50"/>
    <mergeCell ref="AE51:AK51"/>
    <mergeCell ref="AL51:AN51"/>
    <mergeCell ref="R57:X57"/>
    <mergeCell ref="Y57:AA57"/>
    <mergeCell ref="R58:X58"/>
    <mergeCell ref="Y58:AA58"/>
    <mergeCell ref="R59:X59"/>
    <mergeCell ref="Y59:AA59"/>
    <mergeCell ref="AL57:AN57"/>
    <mergeCell ref="AE58:AK58"/>
    <mergeCell ref="AL58:AN58"/>
    <mergeCell ref="AE59:AK59"/>
    <mergeCell ref="AL59:AN59"/>
    <mergeCell ref="AD71:AF71"/>
    <mergeCell ref="AE57:AK57"/>
    <mergeCell ref="AL65:AN65"/>
    <mergeCell ref="AL64:AN64"/>
    <mergeCell ref="AE60:AK60"/>
    <mergeCell ref="AL60:AN60"/>
    <mergeCell ref="AL63:AN63"/>
    <mergeCell ref="AL61:AN61"/>
    <mergeCell ref="AG83:AJ83"/>
    <mergeCell ref="AG84:AJ84"/>
    <mergeCell ref="AG71:AJ71"/>
    <mergeCell ref="AG72:AJ72"/>
    <mergeCell ref="AG73:AJ73"/>
    <mergeCell ref="AG74:AJ74"/>
    <mergeCell ref="AG75:AJ75"/>
    <mergeCell ref="AG76:AJ76"/>
    <mergeCell ref="AG77:AJ77"/>
    <mergeCell ref="AG78:AJ78"/>
    <mergeCell ref="AG79:AJ79"/>
    <mergeCell ref="T83:AF83"/>
    <mergeCell ref="T84:AF84"/>
    <mergeCell ref="R11:V11"/>
    <mergeCell ref="AE11:AI11"/>
    <mergeCell ref="W11:X11"/>
    <mergeCell ref="R56:V56"/>
    <mergeCell ref="W56:X56"/>
    <mergeCell ref="Y56:AA56"/>
    <mergeCell ref="AE56:AI56"/>
    <mergeCell ref="T77:AF77"/>
    <mergeCell ref="T78:AF78"/>
    <mergeCell ref="T79:AF79"/>
    <mergeCell ref="T80:AF80"/>
    <mergeCell ref="T81:AF81"/>
    <mergeCell ref="T82:AF82"/>
    <mergeCell ref="T71:AC71"/>
    <mergeCell ref="T72:AF72"/>
    <mergeCell ref="T73:AF73"/>
    <mergeCell ref="T74:AF74"/>
    <mergeCell ref="T75:AF75"/>
    <mergeCell ref="T76:AF76"/>
    <mergeCell ref="AG80:AJ80"/>
    <mergeCell ref="AG81:AJ81"/>
    <mergeCell ref="AG82:AJ82"/>
    <mergeCell ref="AE17:AK17"/>
    <mergeCell ref="AL17:AN17"/>
    <mergeCell ref="AE18:AK18"/>
    <mergeCell ref="AL18:AN18"/>
    <mergeCell ref="AE19:AK19"/>
    <mergeCell ref="AL19:AN19"/>
    <mergeCell ref="AE48:AK48"/>
    <mergeCell ref="AE13:AK13"/>
    <mergeCell ref="AE16:AK16"/>
    <mergeCell ref="AL16:AN16"/>
    <mergeCell ref="AJ56:AK56"/>
    <mergeCell ref="AL56:AN56"/>
    <mergeCell ref="AL26:AN26"/>
    <mergeCell ref="AE46:AK46"/>
    <mergeCell ref="AL46:AN46"/>
    <mergeCell ref="AE47:AK47"/>
    <mergeCell ref="AL47:AN47"/>
    <mergeCell ref="R41:V41"/>
    <mergeCell ref="W41:X41"/>
    <mergeCell ref="Y41:AA41"/>
    <mergeCell ref="AE41:AI41"/>
    <mergeCell ref="AJ41:AK41"/>
    <mergeCell ref="AL41:AN41"/>
    <mergeCell ref="AC41:AD41"/>
    <mergeCell ref="AL48:AN48"/>
    <mergeCell ref="AE42:AK42"/>
    <mergeCell ref="AL42:AN42"/>
    <mergeCell ref="AE43:AK43"/>
    <mergeCell ref="AL43:AN43"/>
    <mergeCell ref="AE44:AK44"/>
    <mergeCell ref="AL44:AN44"/>
    <mergeCell ref="AE45:AK45"/>
    <mergeCell ref="AL45:AN45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三好 麻里子</cp:lastModifiedBy>
  <cp:lastPrinted>2020-04-02T08:25:49Z</cp:lastPrinted>
  <dcterms:created xsi:type="dcterms:W3CDTF">2012-12-25T07:10:13Z</dcterms:created>
  <dcterms:modified xsi:type="dcterms:W3CDTF">2023-05-25T05:17:18Z</dcterms:modified>
  <cp:category/>
  <cp:version/>
  <cp:contentType/>
  <cp:contentStatus/>
</cp:coreProperties>
</file>